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DMA\OneDrive\Attachments\Desktop\pdna 2023\Annexures-20260103T062457Z-1-001\Annexures\New folder\"/>
    </mc:Choice>
  </mc:AlternateContent>
  <bookViews>
    <workbookView xWindow="0" yWindow="0" windowWidth="28800" windowHeight="12210"/>
  </bookViews>
  <sheets>
    <sheet name="19-07-2025" sheetId="1" r:id="rId1"/>
    <sheet name="Sheet2" sheetId="2" r:id="rId2"/>
    <sheet name="Sheet1" sheetId="3" r:id="rId3"/>
  </sheets>
  <definedNames>
    <definedName name="_xlnm._FilterDatabase" localSheetId="0" hidden="1">'19-07-2025'!$A$5:$L$28</definedName>
  </definedNames>
  <calcPr calcId="162913"/>
  <pivotCaches>
    <pivotCache cacheId="3" r:id="rId4"/>
  </pivotCaches>
  <extLst>
    <ext uri="GoogleSheetsCustomDataVersion2">
      <go:sheetsCustomData xmlns:go="http://customooxmlschemas.google.com/" r:id="rId8" roundtripDataChecksum="nzWmEiiZTaCDsMb4+jZb4yPloBhIHuugbdJdV5YmBUk="/>
    </ext>
  </extLst>
</workbook>
</file>

<file path=xl/calcChain.xml><?xml version="1.0" encoding="utf-8"?>
<calcChain xmlns="http://schemas.openxmlformats.org/spreadsheetml/2006/main">
  <c r="H109" i="1" l="1"/>
  <c r="F109" i="1"/>
  <c r="J108" i="1"/>
  <c r="J107" i="1"/>
  <c r="J109" i="1" s="1"/>
  <c r="J75" i="1"/>
  <c r="J28" i="1"/>
</calcChain>
</file>

<file path=xl/sharedStrings.xml><?xml version="1.0" encoding="utf-8"?>
<sst xmlns="http://schemas.openxmlformats.org/spreadsheetml/2006/main" count="955" uniqueCount="295">
  <si>
    <t>Annexure-A</t>
  </si>
  <si>
    <t xml:space="preserve"> Plan for the Assistance  under  Revovery and Reconstruction of  Community Buildings( Anganwadi Centres) damaged during Monsoon 2023 </t>
  </si>
  <si>
    <t>Totally Damaged AWCs (More than 70% damage) during 2023 Monsoon</t>
  </si>
  <si>
    <t>S.N.</t>
  </si>
  <si>
    <t>Name of the District</t>
  </si>
  <si>
    <t>Name of the Block</t>
  </si>
  <si>
    <t>Name of Panchayat</t>
  </si>
  <si>
    <t>Community Asset Name</t>
  </si>
  <si>
    <t xml:space="preserve">Name of AWC </t>
  </si>
  <si>
    <t xml:space="preserve">AWC code </t>
  </si>
  <si>
    <t>Date of damage</t>
  </si>
  <si>
    <t>Percentage of Damage</t>
  </si>
  <si>
    <t xml:space="preserve">Assistance required as per norms of RR guidelines (Rs. in Lakh)  </t>
  </si>
  <si>
    <t xml:space="preserve">Name of Disaster </t>
  </si>
  <si>
    <t>Geo-coordinates  (Longitude and Latitude)</t>
  </si>
  <si>
    <t xml:space="preserve"> Amount of funds, if already  sanctioned </t>
  </si>
  <si>
    <t>BILASPUR</t>
  </si>
  <si>
    <t>Sadar Bilaspur</t>
  </si>
  <si>
    <t>Municipal Council Bilaspur</t>
  </si>
  <si>
    <t>Anganwari Centre</t>
  </si>
  <si>
    <t>Sikroha Chambyara</t>
  </si>
  <si>
    <t>Landslide</t>
  </si>
  <si>
    <t>76.876433 &amp; 31.287091</t>
  </si>
  <si>
    <t>NA</t>
  </si>
  <si>
    <t>SIRMAUR</t>
  </si>
  <si>
    <t xml:space="preserve">Sangrah </t>
  </si>
  <si>
    <t>Chou bhoger</t>
  </si>
  <si>
    <t>Maila</t>
  </si>
  <si>
    <t>77.5480645 and 30.6388996</t>
  </si>
  <si>
    <t>Sangrah</t>
  </si>
  <si>
    <t>Bhattan bhujond</t>
  </si>
  <si>
    <t xml:space="preserve">Arlu </t>
  </si>
  <si>
    <t>77.39951346 and 30.71216733</t>
  </si>
  <si>
    <t>Pachhad</t>
  </si>
  <si>
    <t>Bani Bakholi</t>
  </si>
  <si>
    <t>Chakli Banlog</t>
  </si>
  <si>
    <t>77.186798 and 30.7210366</t>
  </si>
  <si>
    <t>Mehlog Lal Tikkar</t>
  </si>
  <si>
    <t xml:space="preserve">Dabhada </t>
  </si>
  <si>
    <t>77.2938839 and 30.7072598</t>
  </si>
  <si>
    <t>CHAMBA</t>
  </si>
  <si>
    <t>Mehla</t>
  </si>
  <si>
    <t>Baktpur</t>
  </si>
  <si>
    <t>Miyadigala</t>
  </si>
  <si>
    <t>Flood</t>
  </si>
  <si>
    <t>76.0716 and 32.5339</t>
  </si>
  <si>
    <t>KULLU</t>
  </si>
  <si>
    <t>Banjar</t>
  </si>
  <si>
    <t>Chinoun</t>
  </si>
  <si>
    <t>Shalera</t>
  </si>
  <si>
    <t>77.33657 and 31.678329</t>
  </si>
  <si>
    <t>SHIMLA</t>
  </si>
  <si>
    <t>KotKhai</t>
  </si>
  <si>
    <t>Ratnadi</t>
  </si>
  <si>
    <t>77.533458 &amp; 31.224326</t>
  </si>
  <si>
    <t>Shilai</t>
  </si>
  <si>
    <t>Bali Koti</t>
  </si>
  <si>
    <t>Dhiyad</t>
  </si>
  <si>
    <t>77.7117629 and 30.6726555</t>
  </si>
  <si>
    <t>Chakurtha</t>
  </si>
  <si>
    <t>Fagwana</t>
  </si>
  <si>
    <t>77.277266 and 31.711121</t>
  </si>
  <si>
    <t>Suchain</t>
  </si>
  <si>
    <t>Bijal</t>
  </si>
  <si>
    <t>77.347449 and 31.767604</t>
  </si>
  <si>
    <t>Banogi</t>
  </si>
  <si>
    <t>Bhorunthach</t>
  </si>
  <si>
    <t>77.333313 and 31.77044</t>
  </si>
  <si>
    <t>Kullu</t>
  </si>
  <si>
    <t>Jestha</t>
  </si>
  <si>
    <t>77.254305 and 31.859192</t>
  </si>
  <si>
    <t>Chowari</t>
  </si>
  <si>
    <t>Parisyara</t>
  </si>
  <si>
    <t>76.0689 and 32.3753</t>
  </si>
  <si>
    <t>Kathet</t>
  </si>
  <si>
    <t>Chhatril</t>
  </si>
  <si>
    <t>76.0168 and 32.3648</t>
  </si>
  <si>
    <t>Dehuri Dhar</t>
  </si>
  <si>
    <t>Tung</t>
  </si>
  <si>
    <t>77.383711 and 31.787167</t>
  </si>
  <si>
    <t>Dharta</t>
  </si>
  <si>
    <t>77.336372 and 31.781654</t>
  </si>
  <si>
    <t>Jubbal</t>
  </si>
  <si>
    <t>Bholad</t>
  </si>
  <si>
    <t>77.773063 &amp; 31.150839</t>
  </si>
  <si>
    <t>Jeshtha</t>
  </si>
  <si>
    <t>Premnagar</t>
  </si>
  <si>
    <t>77.187412 and 31.836048</t>
  </si>
  <si>
    <t>MANDI</t>
  </si>
  <si>
    <t>Drang</t>
  </si>
  <si>
    <t>Nohli</t>
  </si>
  <si>
    <t>Noihali-I</t>
  </si>
  <si>
    <t>76.850405 and 31.873166</t>
  </si>
  <si>
    <t>Samot</t>
  </si>
  <si>
    <t>Bhatka</t>
  </si>
  <si>
    <t>76.3271 and 32.3328</t>
  </si>
  <si>
    <t>Bathari</t>
  </si>
  <si>
    <t>kumahrka</t>
  </si>
  <si>
    <t>75.9713 &amp; 32.5628</t>
  </si>
  <si>
    <t xml:space="preserve">                                                                                                                                              Total </t>
  </si>
  <si>
    <t xml:space="preserve">Annexure-B </t>
  </si>
  <si>
    <t>Severely  Damaged AWCs (30% to  70% danmage) during 2023 Monsoon</t>
  </si>
  <si>
    <t>S.N</t>
  </si>
  <si>
    <t>Bhatgarh</t>
  </si>
  <si>
    <t xml:space="preserve">Haryas </t>
  </si>
  <si>
    <t>77.5171387 and 30.6315538</t>
  </si>
  <si>
    <t>77.5094594 and 30.6260053</t>
  </si>
  <si>
    <t>Maina</t>
  </si>
  <si>
    <t xml:space="preserve">Unger </t>
  </si>
  <si>
    <t>77.45618242 and  30.63362219</t>
  </si>
  <si>
    <t>Bagshog</t>
  </si>
  <si>
    <t xml:space="preserve">Lohardi Pathroti </t>
  </si>
  <si>
    <t>77.1903919 and 30.8011884</t>
  </si>
  <si>
    <t>Kyari Gundah</t>
  </si>
  <si>
    <t xml:space="preserve">Dohar </t>
  </si>
  <si>
    <t>77.58188 and 30.68092</t>
  </si>
  <si>
    <t>Neri Navan</t>
  </si>
  <si>
    <t xml:space="preserve">Chunnar </t>
  </si>
  <si>
    <t>77.2895401 and 30.7778768</t>
  </si>
  <si>
    <t>Surla Janot</t>
  </si>
  <si>
    <t xml:space="preserve">Saro Mandla </t>
  </si>
  <si>
    <t>77.119405 and 30.723398</t>
  </si>
  <si>
    <t>Tilordhar</t>
  </si>
  <si>
    <t>Kanti Mashwa</t>
  </si>
  <si>
    <t xml:space="preserve">Dab Pipli  </t>
  </si>
  <si>
    <t>77.614769 and 30.597183</t>
  </si>
  <si>
    <t>Bandli</t>
  </si>
  <si>
    <t xml:space="preserve">Patal Bohal </t>
  </si>
  <si>
    <t>77.7320505 and 30.6941815</t>
  </si>
  <si>
    <t>Shawga</t>
  </si>
  <si>
    <t xml:space="preserve">Matala </t>
  </si>
  <si>
    <t>77.7186863 and 30.6114607</t>
  </si>
  <si>
    <t>Mashu</t>
  </si>
  <si>
    <t xml:space="preserve">Mashu-I </t>
  </si>
  <si>
    <t>77.618275 and 30.6096489</t>
  </si>
  <si>
    <t>SOLAN</t>
  </si>
  <si>
    <t>Dharampur</t>
  </si>
  <si>
    <t>Parag</t>
  </si>
  <si>
    <t xml:space="preserve">Vergoan  </t>
  </si>
  <si>
    <t>77.101085 and 30.920425</t>
  </si>
  <si>
    <t>Tissa</t>
  </si>
  <si>
    <t>Kuhal</t>
  </si>
  <si>
    <t>Didori</t>
  </si>
  <si>
    <t>75.1052 &amp; 32.6904</t>
  </si>
  <si>
    <t>Jamd</t>
  </si>
  <si>
    <t>Jamad</t>
  </si>
  <si>
    <t>77.302391 and 31.760223</t>
  </si>
  <si>
    <t>Howar</t>
  </si>
  <si>
    <t>Thanoli</t>
  </si>
  <si>
    <t>75.1984 &amp; 32.4889</t>
  </si>
  <si>
    <t>Shat</t>
  </si>
  <si>
    <t>Chatrani</t>
  </si>
  <si>
    <t>77.208078 and 31.940794</t>
  </si>
  <si>
    <t>Charda</t>
  </si>
  <si>
    <t>Bharadwin</t>
  </si>
  <si>
    <t>76.2739 and 32.7541</t>
  </si>
  <si>
    <t>Salooni</t>
  </si>
  <si>
    <t>Diyur</t>
  </si>
  <si>
    <t>Khalu</t>
  </si>
  <si>
    <t xml:space="preserve">76.0283 and 32.7443 </t>
  </si>
  <si>
    <t>Banet</t>
  </si>
  <si>
    <t>76.0366 and 32.4377</t>
  </si>
  <si>
    <t>Manola</t>
  </si>
  <si>
    <t>Tikkru</t>
  </si>
  <si>
    <t>75.9953 and 32.5810</t>
  </si>
  <si>
    <t>Nahan</t>
  </si>
  <si>
    <t>Nehli Dhira</t>
  </si>
  <si>
    <t>Sharli kotab</t>
  </si>
  <si>
    <t>77.33135 and 30.60835</t>
  </si>
  <si>
    <t>Gadfari</t>
  </si>
  <si>
    <t>76.1039 and 32.5857</t>
  </si>
  <si>
    <t>Kupahda</t>
  </si>
  <si>
    <t>Bhariyan</t>
  </si>
  <si>
    <t>76.1349 and 32.5404</t>
  </si>
  <si>
    <t>Naggar</t>
  </si>
  <si>
    <t>Soyal</t>
  </si>
  <si>
    <t>77.149209 and  32.034578</t>
  </si>
  <si>
    <t>Rajgarh</t>
  </si>
  <si>
    <t>Shalana</t>
  </si>
  <si>
    <t>Behad Gaon</t>
  </si>
  <si>
    <t>77.297491 and 30.850623</t>
  </si>
  <si>
    <t>Gahar</t>
  </si>
  <si>
    <t>Farmeh</t>
  </si>
  <si>
    <t>77.11238 and 31.956186</t>
  </si>
  <si>
    <t xml:space="preserve">Ludhiana </t>
  </si>
  <si>
    <t>Kashlog</t>
  </si>
  <si>
    <t>77.38867  and  30.71057</t>
  </si>
  <si>
    <t>Bakras</t>
  </si>
  <si>
    <t>Pinjwana</t>
  </si>
  <si>
    <t>77.59421 and 30.66669</t>
  </si>
  <si>
    <t>Aani</t>
  </si>
  <si>
    <t>Bakhnao</t>
  </si>
  <si>
    <t>Panakhad</t>
  </si>
  <si>
    <t>77.433801 and 31.431502</t>
  </si>
  <si>
    <t>Nerti Bhagot</t>
  </si>
  <si>
    <t>Ulakh Katoga</t>
  </si>
  <si>
    <t>77.39757 and 30.919539</t>
  </si>
  <si>
    <t>Bhatyudi</t>
  </si>
  <si>
    <t>77.59019 and 30.66638</t>
  </si>
  <si>
    <t>Kheel</t>
  </si>
  <si>
    <t>77.66523 and 30.6111217</t>
  </si>
  <si>
    <t>Jarei</t>
  </si>
  <si>
    <t>Rudwa</t>
  </si>
  <si>
    <t>75.9452 and 32.4509</t>
  </si>
  <si>
    <t>Khood Drabil</t>
  </si>
  <si>
    <t xml:space="preserve"> Paab Dulana </t>
  </si>
  <si>
    <t>73.96538 and 30.65035</t>
  </si>
  <si>
    <t>Jambal Mohru</t>
  </si>
  <si>
    <t>75.9868 &amp; 32.4470</t>
  </si>
  <si>
    <t>Koti dhiman</t>
  </si>
  <si>
    <t>Bhawai Bleech</t>
  </si>
  <si>
    <t>77.531969 and 30.618792</t>
  </si>
  <si>
    <t>Kotla Bangi</t>
  </si>
  <si>
    <t>Dhar Pavech</t>
  </si>
  <si>
    <t>77.355258 and 30.964699</t>
  </si>
  <si>
    <t>Barma Papri</t>
  </si>
  <si>
    <t>Papri</t>
  </si>
  <si>
    <t>77.19993 and 30.577924</t>
  </si>
  <si>
    <t>Bohal Taliya</t>
  </si>
  <si>
    <t>Dhar Kujera</t>
  </si>
  <si>
    <t>77.327139 and 30.853567</t>
  </si>
  <si>
    <t xml:space="preserve"> Total </t>
  </si>
  <si>
    <t>Dahan</t>
  </si>
  <si>
    <t>Doon Dariya</t>
  </si>
  <si>
    <t>77.316827 and 30.847303</t>
  </si>
  <si>
    <t>Kodga</t>
  </si>
  <si>
    <t>Bana</t>
  </si>
  <si>
    <t>77.359404 and 30.352370</t>
  </si>
  <si>
    <t>Dighei</t>
  </si>
  <si>
    <t>76.0283 and 32.7157</t>
  </si>
  <si>
    <t>Rajera</t>
  </si>
  <si>
    <t>Sanged</t>
  </si>
  <si>
    <t>76.1781 and 32.5268</t>
  </si>
  <si>
    <t>Kuned</t>
  </si>
  <si>
    <t>Jyoti</t>
  </si>
  <si>
    <t>76.2543 and 32.5153</t>
  </si>
  <si>
    <t>Solan</t>
  </si>
  <si>
    <t>Dangari</t>
  </si>
  <si>
    <t>Berti</t>
  </si>
  <si>
    <t>70.060943 and 30.926071</t>
  </si>
  <si>
    <t>Totu</t>
  </si>
  <si>
    <t>Chaily</t>
  </si>
  <si>
    <t>Dharath</t>
  </si>
  <si>
    <t>77.132979 &amp;31.11191</t>
  </si>
  <si>
    <t>Kamla</t>
  </si>
  <si>
    <t>76.0773 and 32.3132</t>
  </si>
  <si>
    <t>LanaBhatta</t>
  </si>
  <si>
    <t>Baru-I</t>
  </si>
  <si>
    <t>77.295835 and 30.754472</t>
  </si>
  <si>
    <t>Drawala-B</t>
  </si>
  <si>
    <t>77.332621 and 30.949771</t>
  </si>
  <si>
    <t>Kotla bangi</t>
  </si>
  <si>
    <t>Kotla</t>
  </si>
  <si>
    <t>77.327898 and 30.959463</t>
  </si>
  <si>
    <t>Samleu</t>
  </si>
  <si>
    <t>75.9109 and 32.6072</t>
  </si>
  <si>
    <t>Coloney</t>
  </si>
  <si>
    <t>75.9084 and 32.0603</t>
  </si>
  <si>
    <t>Lanot</t>
  </si>
  <si>
    <t>Virwadi</t>
  </si>
  <si>
    <t>76.0450 &amp; 32.7431</t>
  </si>
  <si>
    <t>Indrshwar</t>
  </si>
  <si>
    <t>76.0203 &amp; 32.7138</t>
  </si>
  <si>
    <t>Sadal</t>
  </si>
  <si>
    <t>Kelan</t>
  </si>
  <si>
    <t>76.0145 and 32.4148</t>
  </si>
  <si>
    <t>Parli</t>
  </si>
  <si>
    <t>Najan-1</t>
  </si>
  <si>
    <t>77.289683 and 31.861318</t>
  </si>
  <si>
    <t>Ratocha</t>
  </si>
  <si>
    <t>77.193566 and 31.93555</t>
  </si>
  <si>
    <t>Daand</t>
  </si>
  <si>
    <t>Moolkihar</t>
  </si>
  <si>
    <t>75.9947 &amp; 32.7765</t>
  </si>
  <si>
    <t xml:space="preserve">  Total Requirement of funds from for the  Recovery and Reconstruction of AWCs damaged during Monsoon 2023, asper Recovery and Reconstruction Guidelines </t>
  </si>
  <si>
    <t xml:space="preserve"> AWCs totally   damaged </t>
  </si>
  <si>
    <t xml:space="preserve"> No. of AWCs </t>
  </si>
  <si>
    <t xml:space="preserve">  Funds required @ Rs.6..00 Lakh per AWC  </t>
  </si>
  <si>
    <t xml:space="preserve">96.00 Lakh </t>
  </si>
  <si>
    <t xml:space="preserve"> AWCs severely    damaged </t>
  </si>
  <si>
    <t xml:space="preserve">  Funds required @ Rs.6.00 Lakh per AWC  </t>
  </si>
  <si>
    <t xml:space="preserve">153.00 Lakh </t>
  </si>
  <si>
    <t xml:space="preserve"> Total funds required </t>
  </si>
  <si>
    <t xml:space="preserve">249.00 Lakh </t>
  </si>
  <si>
    <t>Particular</t>
  </si>
  <si>
    <t xml:space="preserve">No. of AWCs </t>
  </si>
  <si>
    <t>Funds Required Per AWC in Lakh</t>
  </si>
  <si>
    <t>Total Fund required in Lakh</t>
  </si>
  <si>
    <t>AWC Totally damaged</t>
  </si>
  <si>
    <t>Severely  Damaged AWCs</t>
  </si>
  <si>
    <t>Total</t>
  </si>
  <si>
    <t xml:space="preserve">Count of Name of AWC </t>
  </si>
  <si>
    <t xml:space="preserve">Sum of Assistance required as per norms of RR guidelines (Rs. in Lakh)  </t>
  </si>
  <si>
    <t>Grand Total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</si>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</sst>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18" x14ac:knownFonts="1">
    <font>
      <sz val="10"/>
      <color rgb="FF000000"/>
      <name val="Arial"/>
      <scheme val="minor"/>
    </font>
    <font>
      <b/>
      <sz val="12"/>
      <color rgb="FF000000"/>
      <name val="Arial"/>
    </font>
    <font>
      <b/>
      <sz val="12"/>
      <color rgb="FF000000"/>
      <name val="Times New Roman"/>
    </font>
    <font>
      <sz val="10"/>
      <name val="Arial"/>
    </font>
    <font>
      <sz val="10"/>
      <color rgb="FF000000"/>
      <name val="Times New Roman"/>
    </font>
    <font>
      <b/>
      <sz val="10"/>
      <color theme="1"/>
      <name val="Times New Roman"/>
    </font>
    <font>
      <b/>
      <sz val="9"/>
      <color rgb="FF000000"/>
      <name val="Times New Roman"/>
    </font>
    <font>
      <sz val="11"/>
      <color theme="1"/>
      <name val="Times New Roman"/>
    </font>
    <font>
      <sz val="10"/>
      <color theme="1"/>
      <name val="Times New Roman"/>
    </font>
    <font>
      <sz val="11"/>
      <color rgb="FF00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b/>
      <sz val="11"/>
      <color theme="1"/>
      <name val="Times New Roman"/>
    </font>
    <font>
      <b/>
      <sz val="10"/>
      <color rgb="FF000000"/>
      <name val="Arial"/>
    </font>
    <font>
      <b/>
      <sz val="10"/>
      <color rgb="FF000000"/>
      <name val="Times New Roman"/>
    </font>
    <font>
      <b/>
      <sz val="9"/>
      <color theme="1"/>
      <name val="Times New Roman"/>
    </font>
    <font>
      <b/>
      <sz val="11"/>
      <color rgb="FF000000"/>
      <name val="Arial"/>
    </font>
    <font>
      <b/>
      <sz val="11"/>
      <color rgb="FF000000"/>
      <name val="Times New Roman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86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4" fillId="0" borderId="0" xfId="0" applyFont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6" fillId="0" borderId="2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2" xfId="0" applyFont="1" applyBorder="1" applyAlignment="1">
      <alignment vertical="top" wrapText="1"/>
    </xf>
    <xf numFmtId="14" fontId="7" fillId="0" borderId="2" xfId="0" applyNumberFormat="1" applyFont="1" applyBorder="1" applyAlignment="1">
      <alignment vertical="top" wrapText="1"/>
    </xf>
    <xf numFmtId="9" fontId="7" fillId="0" borderId="2" xfId="0" applyNumberFormat="1" applyFont="1" applyBorder="1" applyAlignment="1">
      <alignment vertical="top" wrapText="1"/>
    </xf>
    <xf numFmtId="4" fontId="7" fillId="0" borderId="2" xfId="0" applyNumberFormat="1" applyFont="1" applyBorder="1" applyAlignment="1">
      <alignment vertical="top" wrapText="1"/>
    </xf>
    <xf numFmtId="0" fontId="8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vertical="top" wrapText="1"/>
    </xf>
    <xf numFmtId="0" fontId="7" fillId="0" borderId="2" xfId="0" applyFont="1" applyBorder="1" applyAlignment="1">
      <alignment horizontal="right" vertical="top" wrapText="1"/>
    </xf>
    <xf numFmtId="43" fontId="7" fillId="0" borderId="2" xfId="0" applyNumberFormat="1" applyFont="1" applyBorder="1" applyAlignment="1">
      <alignment horizontal="left" vertical="top" wrapText="1"/>
    </xf>
    <xf numFmtId="43" fontId="7" fillId="0" borderId="0" xfId="0" applyNumberFormat="1" applyFont="1" applyAlignment="1">
      <alignment horizontal="left" vertical="top" wrapText="1"/>
    </xf>
    <xf numFmtId="0" fontId="7" fillId="0" borderId="0" xfId="0" applyFont="1" applyAlignment="1">
      <alignment vertical="top" wrapText="1"/>
    </xf>
    <xf numFmtId="0" fontId="8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14" fontId="7" fillId="0" borderId="0" xfId="0" applyNumberFormat="1" applyFont="1" applyAlignment="1">
      <alignment vertical="top" wrapText="1"/>
    </xf>
    <xf numFmtId="9" fontId="7" fillId="0" borderId="0" xfId="0" applyNumberFormat="1" applyFont="1" applyAlignment="1">
      <alignment vertical="top" wrapText="1"/>
    </xf>
    <xf numFmtId="0" fontId="10" fillId="0" borderId="0" xfId="0" applyFont="1"/>
    <xf numFmtId="0" fontId="11" fillId="0" borderId="0" xfId="0" applyFont="1"/>
    <xf numFmtId="0" fontId="13" fillId="0" borderId="0" xfId="0" applyFont="1" applyAlignment="1">
      <alignment horizontal="center"/>
    </xf>
    <xf numFmtId="0" fontId="14" fillId="0" borderId="2" xfId="0" applyFont="1" applyBorder="1" applyAlignment="1">
      <alignment vertical="top" wrapText="1"/>
    </xf>
    <xf numFmtId="0" fontId="15" fillId="0" borderId="4" xfId="0" applyFont="1" applyBorder="1" applyAlignment="1">
      <alignment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7" fillId="0" borderId="2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9" fontId="12" fillId="0" borderId="0" xfId="0" applyNumberFormat="1" applyFont="1" applyAlignment="1">
      <alignment vertical="top" wrapText="1"/>
    </xf>
    <xf numFmtId="43" fontId="12" fillId="0" borderId="0" xfId="0" applyNumberFormat="1" applyFont="1" applyAlignment="1">
      <alignment horizontal="left" vertical="top" wrapText="1"/>
    </xf>
    <xf numFmtId="0" fontId="9" fillId="0" borderId="5" xfId="0" applyFont="1" applyBorder="1"/>
    <xf numFmtId="0" fontId="7" fillId="0" borderId="5" xfId="0" applyFont="1" applyBorder="1"/>
    <xf numFmtId="14" fontId="7" fillId="0" borderId="5" xfId="0" applyNumberFormat="1" applyFont="1" applyBorder="1"/>
    <xf numFmtId="9" fontId="7" fillId="0" borderId="5" xfId="0" applyNumberFormat="1" applyFont="1" applyBorder="1"/>
    <xf numFmtId="164" fontId="7" fillId="0" borderId="5" xfId="0" applyNumberFormat="1" applyFont="1" applyBorder="1" applyAlignment="1">
      <alignment horizontal="left" wrapText="1"/>
    </xf>
    <xf numFmtId="0" fontId="8" fillId="0" borderId="2" xfId="0" applyFont="1" applyBorder="1"/>
    <xf numFmtId="0" fontId="9" fillId="0" borderId="2" xfId="0" applyFont="1" applyBorder="1"/>
    <xf numFmtId="0" fontId="7" fillId="0" borderId="2" xfId="0" applyFont="1" applyBorder="1"/>
    <xf numFmtId="14" fontId="7" fillId="0" borderId="2" xfId="0" applyNumberFormat="1" applyFont="1" applyBorder="1"/>
    <xf numFmtId="9" fontId="7" fillId="0" borderId="2" xfId="0" applyNumberFormat="1" applyFont="1" applyBorder="1"/>
    <xf numFmtId="164" fontId="7" fillId="0" borderId="2" xfId="0" applyNumberFormat="1" applyFont="1" applyBorder="1" applyAlignment="1">
      <alignment horizontal="left" wrapText="1"/>
    </xf>
    <xf numFmtId="0" fontId="4" fillId="0" borderId="2" xfId="0" applyFont="1" applyBorder="1"/>
    <xf numFmtId="0" fontId="9" fillId="0" borderId="2" xfId="0" applyFont="1" applyBorder="1" applyAlignment="1">
      <alignment horizontal="left" wrapText="1"/>
    </xf>
    <xf numFmtId="0" fontId="9" fillId="0" borderId="2" xfId="0" applyFont="1" applyBorder="1" applyAlignment="1">
      <alignment horizontal="right" wrapText="1"/>
    </xf>
    <xf numFmtId="0" fontId="9" fillId="0" borderId="0" xfId="0" applyFont="1"/>
    <xf numFmtId="0" fontId="7" fillId="0" borderId="0" xfId="0" applyFont="1"/>
    <xf numFmtId="14" fontId="7" fillId="0" borderId="0" xfId="0" applyNumberFormat="1" applyFont="1"/>
    <xf numFmtId="9" fontId="7" fillId="0" borderId="0" xfId="0" applyNumberFormat="1" applyFont="1"/>
    <xf numFmtId="164" fontId="7" fillId="0" borderId="0" xfId="0" applyNumberFormat="1" applyFont="1" applyAlignment="1">
      <alignment horizontal="left" wrapText="1"/>
    </xf>
    <xf numFmtId="0" fontId="8" fillId="0" borderId="0" xfId="0" applyFont="1"/>
    <xf numFmtId="0" fontId="16" fillId="0" borderId="0" xfId="0" applyFont="1"/>
    <xf numFmtId="0" fontId="17" fillId="0" borderId="2" xfId="0" applyFont="1" applyBorder="1" applyAlignment="1">
      <alignment vertical="top"/>
    </xf>
    <xf numFmtId="0" fontId="14" fillId="0" borderId="0" xfId="0" applyFont="1" applyAlignment="1">
      <alignment vertical="top"/>
    </xf>
    <xf numFmtId="0" fontId="14" fillId="0" borderId="0" xfId="0" applyFont="1" applyAlignment="1">
      <alignment vertical="top" wrapText="1"/>
    </xf>
    <xf numFmtId="1" fontId="4" fillId="0" borderId="0" xfId="0" applyNumberFormat="1" applyFont="1" applyAlignment="1">
      <alignment vertical="top" wrapText="1"/>
    </xf>
    <xf numFmtId="2" fontId="4" fillId="0" borderId="0" xfId="0" applyNumberFormat="1" applyFont="1" applyAlignment="1">
      <alignment vertical="top" wrapText="1"/>
    </xf>
    <xf numFmtId="1" fontId="14" fillId="0" borderId="0" xfId="0" applyNumberFormat="1" applyFont="1" applyAlignment="1">
      <alignment vertical="top" wrapText="1"/>
    </xf>
    <xf numFmtId="2" fontId="14" fillId="0" borderId="0" xfId="0" applyNumberFormat="1" applyFont="1" applyAlignment="1">
      <alignment vertical="top" wrapText="1"/>
    </xf>
    <xf numFmtId="0" fontId="17" fillId="0" borderId="6" xfId="0" applyFont="1" applyBorder="1" applyAlignment="1">
      <alignment vertical="top" wrapText="1"/>
    </xf>
    <xf numFmtId="0" fontId="3" fillId="0" borderId="4" xfId="0" applyFont="1" applyBorder="1"/>
    <xf numFmtId="0" fontId="2" fillId="0" borderId="0" xfId="0" applyFont="1" applyAlignment="1">
      <alignment wrapText="1"/>
    </xf>
    <xf numFmtId="0" fontId="0" fillId="0" borderId="0" xfId="0" applyFont="1" applyAlignment="1"/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/>
    <xf numFmtId="0" fontId="7" fillId="0" borderId="3" xfId="0" applyFont="1" applyBorder="1" applyAlignment="1">
      <alignment horizontal="center" vertical="top" wrapText="1"/>
    </xf>
    <xf numFmtId="0" fontId="3" fillId="0" borderId="3" xfId="0" applyFont="1" applyBorder="1"/>
    <xf numFmtId="0" fontId="12" fillId="0" borderId="0" xfId="0" applyFont="1" applyAlignment="1">
      <alignment horizontal="center" vertical="top" wrapText="1"/>
    </xf>
    <xf numFmtId="0" fontId="12" fillId="0" borderId="0" xfId="0" applyFont="1" applyAlignment="1">
      <alignment wrapText="1"/>
    </xf>
    <xf numFmtId="0" fontId="9" fillId="0" borderId="6" xfId="0" applyFont="1" applyBorder="1" applyAlignment="1">
      <alignment vertical="top" wrapText="1"/>
    </xf>
    <xf numFmtId="0" fontId="0" fillId="0" borderId="7" xfId="0" applyFont="1" applyBorder="1" applyAlignment="1"/>
    <xf numFmtId="0" fontId="0" fillId="0" borderId="7" xfId="0" pivotButton="1" applyFont="1" applyBorder="1" applyAlignment="1"/>
    <xf numFmtId="0" fontId="0" fillId="0" borderId="8" xfId="0" applyFont="1" applyBorder="1" applyAlignment="1"/>
    <xf numFmtId="0" fontId="0" fillId="0" borderId="9" xfId="0" applyFont="1" applyBorder="1" applyAlignment="1"/>
    <xf numFmtId="0" fontId="0" fillId="0" borderId="7" xfId="0" applyNumberFormat="1" applyFont="1" applyBorder="1" applyAlignment="1"/>
    <xf numFmtId="0" fontId="0" fillId="0" borderId="9" xfId="0" applyNumberFormat="1" applyFont="1" applyBorder="1" applyAlignment="1"/>
    <xf numFmtId="0" fontId="0" fillId="0" borderId="10" xfId="0" applyFont="1" applyBorder="1" applyAlignment="1"/>
    <xf numFmtId="0" fontId="0" fillId="0" borderId="10" xfId="0" applyNumberFormat="1" applyFont="1" applyBorder="1" applyAlignment="1"/>
    <xf numFmtId="0" fontId="0" fillId="0" borderId="11" xfId="0" applyNumberFormat="1" applyFont="1" applyBorder="1" applyAlignment="1"/>
    <xf numFmtId="0" fontId="0" fillId="0" borderId="12" xfId="0" applyFont="1" applyBorder="1" applyAlignment="1"/>
    <xf numFmtId="0" fontId="0" fillId="0" borderId="12" xfId="0" applyNumberFormat="1" applyFont="1" applyBorder="1" applyAlignment="1"/>
    <xf numFmtId="0" fontId="0" fillId="0" borderId="13" xfId="0" applyNumberFormat="1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pivotCacheDefinition" Target="pivotCache/pivotCacheDefinition1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SDMA" refreshedDate="46025.516660300927" refreshedVersion="6" recordCount="39">
  <cacheSource type="worksheet">
    <worksheetSource ref="A2:L41" sheet="Sheet1"/>
  </cacheSource>
  <cacheFields count="12">
    <cacheField name="S.N" numFmtId="0">
      <sharedItems containsSemiMixedTypes="0" containsString="0" containsNumber="1" containsInteger="1" minValue="1" maxValue="39"/>
    </cacheField>
    <cacheField name="Name of the District" numFmtId="0">
      <sharedItems count="4">
        <s v="SIRMAUR"/>
        <s v="SOLAN"/>
        <s v="CHAMBA"/>
        <s v="KULLU"/>
      </sharedItems>
    </cacheField>
    <cacheField name="Name of the Block" numFmtId="0">
      <sharedItems/>
    </cacheField>
    <cacheField name="Name of Panchayat" numFmtId="0">
      <sharedItems/>
    </cacheField>
    <cacheField name="Community Asset Name" numFmtId="0">
      <sharedItems/>
    </cacheField>
    <cacheField name="Name of AWC " numFmtId="0">
      <sharedItems/>
    </cacheField>
    <cacheField name="AWC code " numFmtId="0">
      <sharedItems containsSemiMixedTypes="0" containsString="0" containsNumber="1" containsInteger="1" minValue="2023030329" maxValue="20231050206"/>
    </cacheField>
    <cacheField name="Date of damage" numFmtId="14">
      <sharedItems containsSemiMixedTypes="0" containsNonDate="0" containsDate="1" containsString="0" minDate="2023-07-04T00:00:00" maxDate="2023-12-19T00:00:00"/>
    </cacheField>
    <cacheField name="Percentage of Damage" numFmtId="9">
      <sharedItems containsSemiMixedTypes="0" containsString="0" containsNumber="1" minValue="0.3" maxValue="0.65"/>
    </cacheField>
    <cacheField name="Assistance required as per norms of RR guidelines (Rs. in Lakh)  " numFmtId="43">
      <sharedItems containsSemiMixedTypes="0" containsString="0" containsNumber="1" containsInteger="1" minValue="3" maxValue="3"/>
    </cacheField>
    <cacheField name="Name of Disaster " numFmtId="0">
      <sharedItems/>
    </cacheField>
    <cacheField name="Geo-coordinates  (Longitude and Latitude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9">
  <r>
    <n v="1"/>
    <x v="0"/>
    <s v="Sangrah "/>
    <s v="Bhatgarh"/>
    <s v="Anganwari Centre"/>
    <s v="Haryas "/>
    <n v="2032050208"/>
    <d v="2023-07-18T00:00:00"/>
    <n v="0.5"/>
    <n v="3"/>
    <s v="Landslide"/>
    <s v="77.5171387 and 30.6315538"/>
  </r>
  <r>
    <n v="2"/>
    <x v="0"/>
    <s v="Sangrah "/>
    <s v="Bhatgarh"/>
    <s v="Anganwari Centre"/>
    <s v="Bhatgarh"/>
    <n v="2032050204"/>
    <d v="2023-07-18T00:00:00"/>
    <n v="0.4"/>
    <n v="3"/>
    <s v="Landslide"/>
    <s v="77.5094594 and 30.6260053"/>
  </r>
  <r>
    <n v="3"/>
    <x v="0"/>
    <s v="Sangrah "/>
    <s v="Maina"/>
    <s v="Anganwari Centre"/>
    <s v="Unger "/>
    <n v="2032050305"/>
    <d v="2023-07-18T00:00:00"/>
    <n v="0.6"/>
    <n v="3"/>
    <s v="Landslide"/>
    <s v="77.45618242 and  30.63362219"/>
  </r>
  <r>
    <n v="4"/>
    <x v="0"/>
    <s v="Pachhad"/>
    <s v="Bagshog"/>
    <s v="Anganwari Centre"/>
    <s v="Lohardi Pathroti "/>
    <n v="2032020715"/>
    <d v="2023-07-08T00:00:00"/>
    <n v="0.5"/>
    <n v="3"/>
    <s v="Landslide"/>
    <s v="77.1903919 and 30.8011884"/>
  </r>
  <r>
    <n v="5"/>
    <x v="0"/>
    <s v="Shilai"/>
    <s v="Kyari Gundah"/>
    <s v="Anganwari Centre"/>
    <s v="Dohar "/>
    <n v="2032060519"/>
    <d v="2023-07-12T00:00:00"/>
    <n v="0.3"/>
    <n v="3"/>
    <s v="Landslide"/>
    <s v="77.58188 and 30.68092"/>
  </r>
  <r>
    <n v="6"/>
    <x v="0"/>
    <s v="Pachhad"/>
    <s v="Neri Navan"/>
    <s v="Anganwari Centre"/>
    <s v="Chunnar "/>
    <n v="2032020516"/>
    <d v="2023-07-09T00:00:00"/>
    <n v="0.4"/>
    <n v="3"/>
    <s v="Landslide"/>
    <s v="77.2895401 and 30.7778768"/>
  </r>
  <r>
    <n v="7"/>
    <x v="0"/>
    <s v="Pachhad"/>
    <s v="Surla Janot"/>
    <s v="Anganwari Centre"/>
    <s v="Saro Mandla "/>
    <n v="2032020309"/>
    <d v="2023-07-09T00:00:00"/>
    <n v="0.5"/>
    <n v="3"/>
    <s v="Landslide"/>
    <s v="77.119405 and 30.723398"/>
  </r>
  <r>
    <n v="8"/>
    <x v="0"/>
    <s v="Tilordhar"/>
    <s v="Kanti Mashwa"/>
    <s v="Anganwari Centre"/>
    <s v="Dab Pipli  "/>
    <n v="2032030623"/>
    <d v="2023-07-12T00:00:00"/>
    <n v="0.4"/>
    <n v="3"/>
    <s v="Landslide"/>
    <s v="77.614769 and 30.597183"/>
  </r>
  <r>
    <n v="9"/>
    <x v="0"/>
    <s v="Shilai"/>
    <s v="Bandli"/>
    <s v="Anganwari Centre"/>
    <s v="Patal Bohal "/>
    <n v="2032060318"/>
    <d v="2023-07-11T00:00:00"/>
    <n v="0.5"/>
    <n v="3"/>
    <s v="Landslide"/>
    <s v="77.7320505 and 30.6941815"/>
  </r>
  <r>
    <n v="10"/>
    <x v="0"/>
    <s v="Tilordhar"/>
    <s v="Shawga"/>
    <s v="Anganwari Centre"/>
    <s v="Matala "/>
    <n v="2032030822"/>
    <d v="2023-07-12T00:00:00"/>
    <n v="0.5"/>
    <n v="3"/>
    <s v="Landslide"/>
    <s v="77.7186863 and 30.6114607"/>
  </r>
  <r>
    <n v="11"/>
    <x v="0"/>
    <s v="Tilordhar"/>
    <s v="Mashu"/>
    <s v="Anganwari Centre"/>
    <s v="Mashu-I "/>
    <n v="2032030809"/>
    <d v="2023-07-11T00:00:00"/>
    <n v="0.4"/>
    <n v="3"/>
    <s v="Landslide"/>
    <s v="77.618275 and 30.6096489"/>
  </r>
  <r>
    <n v="12"/>
    <x v="1"/>
    <s v="Dharampur"/>
    <s v="Parag"/>
    <s v="Anganwari Centre"/>
    <s v="Vergoan  "/>
    <n v="20231050206"/>
    <d v="2023-07-08T00:00:00"/>
    <n v="0.45"/>
    <n v="3"/>
    <s v="Landslide"/>
    <s v="77.101085 and 30.920425"/>
  </r>
  <r>
    <n v="13"/>
    <x v="2"/>
    <s v="Tissa"/>
    <s v="Kuhal"/>
    <s v="Anganwari Centre"/>
    <s v="Didori"/>
    <n v="2023070411"/>
    <d v="2023-07-17T00:00:00"/>
    <n v="0.65"/>
    <n v="3"/>
    <s v="Flood"/>
    <s v="75.1052 &amp; 32.6904"/>
  </r>
  <r>
    <n v="14"/>
    <x v="3"/>
    <s v="Banjar"/>
    <s v="Jamd"/>
    <s v="Anganwari Centre"/>
    <s v="Jamad"/>
    <n v="2026020210"/>
    <d v="2023-07-09T00:00:00"/>
    <n v="0.6"/>
    <n v="3"/>
    <s v="Flood"/>
    <s v="77.302391 and 31.760223"/>
  </r>
  <r>
    <n v="15"/>
    <x v="2"/>
    <s v="Chowari"/>
    <s v="Howar"/>
    <s v="Anganwari Centre"/>
    <s v="Thanoli"/>
    <n v="2023030729"/>
    <d v="2023-07-11T00:00:00"/>
    <n v="0.5"/>
    <n v="3"/>
    <s v="Flood"/>
    <s v="75.1984 &amp; 32.4889"/>
  </r>
  <r>
    <n v="16"/>
    <x v="3"/>
    <s v="Kullu"/>
    <s v="Shat"/>
    <s v="Anganwari Centre"/>
    <s v="Chatrani"/>
    <n v="2026041102"/>
    <d v="2023-07-10T00:00:00"/>
    <n v="0.3"/>
    <n v="3"/>
    <s v="Flood"/>
    <s v="77.208078 and 31.940794"/>
  </r>
  <r>
    <n v="17"/>
    <x v="2"/>
    <s v="Tissa"/>
    <s v="Charda"/>
    <s v="Anganwari Centre"/>
    <s v="Bharadwin"/>
    <n v="20230710103"/>
    <d v="2023-07-10T00:00:00"/>
    <n v="0.6"/>
    <n v="3"/>
    <s v="Landslide"/>
    <s v="76.2739 and 32.7541"/>
  </r>
  <r>
    <n v="18"/>
    <x v="2"/>
    <s v="Salooni"/>
    <s v="Diyur"/>
    <s v="Anganwari Centre"/>
    <s v="Khalu"/>
    <n v="2023060219"/>
    <d v="2023-07-11T00:00:00"/>
    <n v="0.4"/>
    <n v="3"/>
    <s v="Landslide"/>
    <s v="76.0283 and 32.7443 "/>
  </r>
  <r>
    <n v="19"/>
    <x v="2"/>
    <s v="Chowari"/>
    <s v="Banet"/>
    <s v="Anganwari Centre"/>
    <s v="Banet"/>
    <n v="2023030403"/>
    <d v="2023-07-10T00:00:00"/>
    <n v="0.45"/>
    <n v="3"/>
    <s v="Flood"/>
    <s v="76.0366 and 32.4377"/>
  </r>
  <r>
    <n v="20"/>
    <x v="2"/>
    <s v="Chowari"/>
    <s v="Manola"/>
    <s v="Anganwari Centre"/>
    <s v="Tikkru"/>
    <n v="2023030329"/>
    <d v="2023-07-11T00:00:00"/>
    <n v="0.6"/>
    <n v="3"/>
    <s v="Flood"/>
    <s v="75.9953 and 32.5810"/>
  </r>
  <r>
    <n v="21"/>
    <x v="0"/>
    <s v="Nahan"/>
    <s v="Nehli Dhira"/>
    <s v="Anganwari Centre"/>
    <s v="Sharli kotab"/>
    <n v="2032120721"/>
    <d v="2023-07-12T00:00:00"/>
    <n v="0.6"/>
    <n v="3"/>
    <s v="Landslide"/>
    <s v="77.33135 and 30.60835"/>
  </r>
  <r>
    <n v="22"/>
    <x v="2"/>
    <s v="Tissa"/>
    <s v="Gadfari"/>
    <s v="Anganwari Centre"/>
    <s v="Gadfari"/>
    <n v="2023070810"/>
    <d v="2023-07-17T00:00:00"/>
    <n v="0.6"/>
    <n v="3"/>
    <s v="Landslide"/>
    <s v="76.1039 and 32.5857"/>
  </r>
  <r>
    <n v="23"/>
    <x v="2"/>
    <s v="Mehla"/>
    <s v="Kupahda"/>
    <s v="Anganwari Centre"/>
    <s v="Bhariyan"/>
    <n v="2023041002"/>
    <d v="2023-07-09T00:00:00"/>
    <n v="0.6"/>
    <n v="3"/>
    <s v="Flood"/>
    <s v="76.1349 and 32.5404"/>
  </r>
  <r>
    <n v="24"/>
    <x v="3"/>
    <s v="Naggar"/>
    <s v="Soyal"/>
    <s v="Anganwari Centre"/>
    <s v="Soyal"/>
    <n v="2026030917"/>
    <d v="2023-07-09T00:00:00"/>
    <n v="0.6"/>
    <n v="3"/>
    <s v="Landslide"/>
    <s v="77.149209 and  32.034578"/>
  </r>
  <r>
    <n v="25"/>
    <x v="0"/>
    <s v="Rajgarh"/>
    <s v="Shalana"/>
    <s v="Anganwari Centre"/>
    <s v="Behad Gaon"/>
    <n v="2032100207"/>
    <d v="2023-07-12T00:00:00"/>
    <n v="0.6"/>
    <n v="3"/>
    <s v="Landslide"/>
    <s v="77.297491 and 30.850623"/>
  </r>
  <r>
    <n v="26"/>
    <x v="3"/>
    <s v="Naggar"/>
    <s v="Gahar"/>
    <s v="Anganwari Centre"/>
    <s v="Farmeh"/>
    <n v="2026031008"/>
    <d v="2023-07-09T00:00:00"/>
    <n v="0.6"/>
    <n v="3"/>
    <s v="Flood"/>
    <s v="77.11238 and 31.956186"/>
  </r>
  <r>
    <n v="27"/>
    <x v="0"/>
    <s v="Sangrah "/>
    <s v="Ludhiana "/>
    <s v="Anganwari Centre"/>
    <s v="Kashlog"/>
    <n v="2032051014"/>
    <d v="2023-12-18T00:00:00"/>
    <n v="0.5"/>
    <n v="3"/>
    <s v="Landslide"/>
    <s v="77.38867  and  30.71057"/>
  </r>
  <r>
    <n v="28"/>
    <x v="0"/>
    <s v="Shilai"/>
    <s v="Bakras"/>
    <s v="Anganwari Centre"/>
    <s v="Pinjwana"/>
    <n v="2032060514"/>
    <d v="2023-07-11T00:00:00"/>
    <n v="0.5"/>
    <n v="3"/>
    <s v="Landslide"/>
    <s v="77.59421 and 30.66669"/>
  </r>
  <r>
    <n v="29"/>
    <x v="3"/>
    <s v="Aani"/>
    <s v="Bakhnao"/>
    <s v="Anganwari Centre"/>
    <s v="Panakhad"/>
    <n v="2026010221"/>
    <d v="2023-07-04T00:00:00"/>
    <n v="0.5"/>
    <n v="3"/>
    <s v="Landslide"/>
    <s v="77.433801 and 31.431502"/>
  </r>
  <r>
    <n v="30"/>
    <x v="0"/>
    <s v="Rajgarh"/>
    <s v="Nerti Bhagot"/>
    <s v="Anganwari Centre"/>
    <s v="Ulakh Katoga"/>
    <n v="2032101007"/>
    <d v="2023-07-08T00:00:00"/>
    <n v="0.5"/>
    <n v="3"/>
    <s v="Landslide"/>
    <s v="77.39757 and 30.919539"/>
  </r>
  <r>
    <n v="31"/>
    <x v="0"/>
    <s v="Shilai"/>
    <s v="Bakras"/>
    <s v="Anganwari Centre"/>
    <s v="Bhatyudi"/>
    <n v="2032060515"/>
    <d v="2023-07-11T00:00:00"/>
    <n v="0.5"/>
    <n v="3"/>
    <s v="Landslide"/>
    <s v="77.59019 and 30.66638"/>
  </r>
  <r>
    <n v="32"/>
    <x v="0"/>
    <s v="Tilordhar"/>
    <s v="Kanti Mashwa"/>
    <s v="Anganwari Centre"/>
    <s v="Kheel"/>
    <n v="2032030721"/>
    <d v="2023-07-10T00:00:00"/>
    <n v="0.5"/>
    <n v="3"/>
    <s v="Landslide"/>
    <s v="77.66523 and 30.6111217"/>
  </r>
  <r>
    <n v="33"/>
    <x v="2"/>
    <s v="Chowari"/>
    <s v="Jarei"/>
    <s v="Anganwari Centre"/>
    <s v="Rudwa"/>
    <n v="2023030818"/>
    <d v="2023-07-10T00:00:00"/>
    <n v="0.5"/>
    <n v="3"/>
    <s v="Flood"/>
    <s v="75.9452 and 32.4509"/>
  </r>
  <r>
    <n v="34"/>
    <x v="0"/>
    <s v="Sangrah"/>
    <s v="Khood Drabil"/>
    <s v="Anganwari Centre"/>
    <s v=" Paab Dulana "/>
    <n v="2032050110"/>
    <d v="2023-07-10T00:00:00"/>
    <n v="0.5"/>
    <n v="3"/>
    <s v="Landslide"/>
    <s v="73.96538 and 30.65035"/>
  </r>
  <r>
    <n v="35"/>
    <x v="2"/>
    <s v="Chowari"/>
    <s v="Howar"/>
    <s v="Anganwari Centre"/>
    <s v="Jambal Mohru"/>
    <n v="2023030714"/>
    <d v="2023-07-10T00:00:00"/>
    <n v="0.45"/>
    <n v="3"/>
    <s v="Flood"/>
    <s v="75.9868 &amp; 32.4470"/>
  </r>
  <r>
    <n v="36"/>
    <x v="0"/>
    <s v="Sangrah "/>
    <s v="Koti dhiman"/>
    <s v="Anganwari Centre"/>
    <s v="Bhawai Bleech"/>
    <n v="2032050217"/>
    <d v="2023-07-12T00:00:00"/>
    <n v="0.4"/>
    <n v="3"/>
    <s v="Landslide"/>
    <s v="77.531969 and 30.618792"/>
  </r>
  <r>
    <n v="37"/>
    <x v="0"/>
    <s v="Rajgarh"/>
    <s v="Kotla Bangi"/>
    <s v="Anganwari Centre"/>
    <s v="Dhar Pavech"/>
    <n v="2032100911"/>
    <d v="2023-07-12T00:00:00"/>
    <n v="0.4"/>
    <n v="3"/>
    <s v="Landslide"/>
    <s v="77.355258 and 30.964699"/>
  </r>
  <r>
    <n v="38"/>
    <x v="0"/>
    <s v="Nahan"/>
    <s v="Barma Papri"/>
    <s v="Anganwari Centre"/>
    <s v="Papri"/>
    <n v="2032121102"/>
    <d v="2023-07-12T00:00:00"/>
    <n v="0.4"/>
    <n v="3"/>
    <s v="Landslide"/>
    <s v="77.19993 and 30.577924"/>
  </r>
  <r>
    <n v="39"/>
    <x v="0"/>
    <s v="Rajgarh"/>
    <s v="Bohal Taliya"/>
    <s v="Anganwari Centre"/>
    <s v="Dhar Kujera"/>
    <n v="2032100201"/>
    <d v="2023-07-11T00:00:00"/>
    <n v="0.4"/>
    <n v="3"/>
    <s v="Landslide"/>
    <s v="77.327139 and 30.85356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Sheet2" cacheId="3" applyNumberFormats="0" applyBorderFormats="0" applyFontFormats="0" applyPatternFormats="0" applyAlignmentFormats="0" applyWidthHeightFormats="0" dataCaption="" updatedVersion="6" compact="0" compactData="0">
  <location ref="A3:C9" firstHeaderRow="1" firstDataRow="2" firstDataCol="1"/>
  <pivotFields count="12">
    <pivotField name="S.N" compact="0" outline="0" multipleItemSelectionAllowed="1" showAll="0"/>
    <pivotField name="Name of the District" axis="axisRow" compact="0" outline="0" multipleItemSelectionAllowed="1" showAll="0" sortType="ascending">
      <items count="5">
        <item x="2"/>
        <item x="3"/>
        <item x="0"/>
        <item x="1"/>
        <item t="default"/>
      </items>
    </pivotField>
    <pivotField name="Name of the Block" compact="0" outline="0" multipleItemSelectionAllowed="1" showAll="0"/>
    <pivotField name="Name of Panchayat" compact="0" outline="0" multipleItemSelectionAllowed="1" showAll="0"/>
    <pivotField name="Community Asset Name" compact="0" outline="0" multipleItemSelectionAllowed="1" showAll="0"/>
    <pivotField name="Name of AWC " dataField="1" compact="0" outline="0" multipleItemSelectionAllowed="1" showAll="0"/>
    <pivotField name="AWC code " compact="0" outline="0" multipleItemSelectionAllowed="1" showAll="0"/>
    <pivotField name="Date of damage" compact="0" numFmtId="14" outline="0" multipleItemSelectionAllowed="1" showAll="0"/>
    <pivotField name="Percentage of Damage" compact="0" numFmtId="9" outline="0" multipleItemSelectionAllowed="1" showAll="0"/>
    <pivotField name="Assistance required as per norms of RR guidelines (Rs. in Lakh)  " dataField="1" compact="0" numFmtId="43" outline="0" multipleItemSelectionAllowed="1" showAll="0"/>
    <pivotField name="Name of Disaster " compact="0" outline="0" multipleItemSelectionAllowed="1" showAll="0"/>
    <pivotField name="Geo-coordinates  (Longitude and Latitude)" compact="0" outline="0" multipleItemSelectionAllowed="1"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Name of AWC " fld="5" subtotal="count" baseField="0"/>
    <dataField name="Sum of Assistance required as per norms of RR guidelines (Rs. in Lakh)  " fld="9" baseField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000"/>
  <sheetViews>
    <sheetView tabSelected="1" workbookViewId="0">
      <selection activeCell="J5" sqref="J5"/>
    </sheetView>
  </sheetViews>
  <sheetFormatPr defaultColWidth="12.5703125" defaultRowHeight="15" customHeight="1" x14ac:dyDescent="0.2"/>
  <cols>
    <col min="1" max="1" width="7.28515625" customWidth="1"/>
    <col min="2" max="2" width="11.85546875" customWidth="1"/>
    <col min="3" max="3" width="8.5703125" customWidth="1"/>
    <col min="4" max="4" width="9.85546875" customWidth="1"/>
    <col min="5" max="5" width="11" customWidth="1"/>
    <col min="6" max="6" width="10.85546875" customWidth="1"/>
    <col min="7" max="7" width="11.5703125" customWidth="1"/>
    <col min="8" max="9" width="10.7109375" customWidth="1"/>
    <col min="10" max="10" width="11.85546875" customWidth="1"/>
    <col min="11" max="11" width="8.5703125" customWidth="1"/>
    <col min="12" max="12" width="18.28515625" customWidth="1"/>
    <col min="13" max="13" width="14.140625" hidden="1" customWidth="1"/>
    <col min="14" max="26" width="8.5703125" customWidth="1"/>
  </cols>
  <sheetData>
    <row r="1" spans="1:13" ht="12" customHeight="1" x14ac:dyDescent="0.25">
      <c r="J1" s="1" t="s">
        <v>0</v>
      </c>
    </row>
    <row r="2" spans="1:13" ht="40.5" customHeight="1" x14ac:dyDescent="0.25">
      <c r="A2" s="65" t="s">
        <v>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</row>
    <row r="3" spans="1:13" ht="18" customHeigh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3" ht="15.75" customHeight="1" x14ac:dyDescent="0.2">
      <c r="B4" s="67" t="s">
        <v>2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3"/>
    </row>
    <row r="5" spans="1:13" ht="74.25" customHeight="1" x14ac:dyDescent="0.2">
      <c r="A5" s="4" t="s">
        <v>3</v>
      </c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5" t="s">
        <v>15</v>
      </c>
    </row>
    <row r="6" spans="1:13" ht="51.75" customHeight="1" x14ac:dyDescent="0.2">
      <c r="A6" s="6">
        <v>1</v>
      </c>
      <c r="B6" s="7" t="s">
        <v>16</v>
      </c>
      <c r="C6" s="7" t="s">
        <v>17</v>
      </c>
      <c r="D6" s="7" t="s">
        <v>18</v>
      </c>
      <c r="E6" s="7" t="s">
        <v>19</v>
      </c>
      <c r="F6" s="7" t="s">
        <v>20</v>
      </c>
      <c r="G6" s="7">
        <v>2030010805</v>
      </c>
      <c r="H6" s="8">
        <v>45124</v>
      </c>
      <c r="I6" s="9">
        <v>0.8</v>
      </c>
      <c r="J6" s="10">
        <v>6</v>
      </c>
      <c r="K6" s="7" t="s">
        <v>21</v>
      </c>
      <c r="L6" s="7" t="s">
        <v>22</v>
      </c>
      <c r="M6" s="11" t="s">
        <v>23</v>
      </c>
    </row>
    <row r="7" spans="1:13" ht="41.25" customHeight="1" x14ac:dyDescent="0.2">
      <c r="A7" s="6">
        <v>2</v>
      </c>
      <c r="B7" s="7" t="s">
        <v>24</v>
      </c>
      <c r="C7" s="7" t="s">
        <v>25</v>
      </c>
      <c r="D7" s="7" t="s">
        <v>26</v>
      </c>
      <c r="E7" s="7" t="s">
        <v>19</v>
      </c>
      <c r="F7" s="12" t="s">
        <v>27</v>
      </c>
      <c r="G7" s="7">
        <v>2032050214</v>
      </c>
      <c r="H7" s="8">
        <v>45125</v>
      </c>
      <c r="I7" s="9">
        <v>0.75</v>
      </c>
      <c r="J7" s="10">
        <v>6</v>
      </c>
      <c r="K7" s="7" t="s">
        <v>21</v>
      </c>
      <c r="L7" s="7" t="s">
        <v>28</v>
      </c>
      <c r="M7" s="11" t="s">
        <v>23</v>
      </c>
    </row>
    <row r="8" spans="1:13" ht="38.25" customHeight="1" x14ac:dyDescent="0.2">
      <c r="A8" s="6">
        <v>3</v>
      </c>
      <c r="B8" s="7" t="s">
        <v>24</v>
      </c>
      <c r="C8" s="7" t="s">
        <v>29</v>
      </c>
      <c r="D8" s="7" t="s">
        <v>30</v>
      </c>
      <c r="E8" s="7" t="s">
        <v>19</v>
      </c>
      <c r="F8" s="12" t="s">
        <v>31</v>
      </c>
      <c r="G8" s="7">
        <v>2032051001</v>
      </c>
      <c r="H8" s="8">
        <v>45119</v>
      </c>
      <c r="I8" s="9">
        <v>0.75</v>
      </c>
      <c r="J8" s="10">
        <v>6</v>
      </c>
      <c r="K8" s="7" t="s">
        <v>21</v>
      </c>
      <c r="L8" s="7" t="s">
        <v>32</v>
      </c>
      <c r="M8" s="11" t="s">
        <v>23</v>
      </c>
    </row>
    <row r="9" spans="1:13" ht="44.25" customHeight="1" x14ac:dyDescent="0.2">
      <c r="A9" s="6">
        <v>4</v>
      </c>
      <c r="B9" s="7" t="s">
        <v>24</v>
      </c>
      <c r="C9" s="7" t="s">
        <v>33</v>
      </c>
      <c r="D9" s="7" t="s">
        <v>34</v>
      </c>
      <c r="E9" s="7" t="s">
        <v>19</v>
      </c>
      <c r="F9" s="7" t="s">
        <v>35</v>
      </c>
      <c r="G9" s="7">
        <v>2032020316</v>
      </c>
      <c r="H9" s="8">
        <v>45116</v>
      </c>
      <c r="I9" s="9">
        <v>0.75</v>
      </c>
      <c r="J9" s="10">
        <v>6</v>
      </c>
      <c r="K9" s="7" t="s">
        <v>21</v>
      </c>
      <c r="L9" s="7" t="s">
        <v>36</v>
      </c>
      <c r="M9" s="11" t="s">
        <v>23</v>
      </c>
    </row>
    <row r="10" spans="1:13" ht="57.75" customHeight="1" x14ac:dyDescent="0.2">
      <c r="A10" s="6">
        <v>5</v>
      </c>
      <c r="B10" s="7" t="s">
        <v>24</v>
      </c>
      <c r="C10" s="7" t="s">
        <v>33</v>
      </c>
      <c r="D10" s="7" t="s">
        <v>37</v>
      </c>
      <c r="E10" s="7" t="s">
        <v>19</v>
      </c>
      <c r="F10" s="7" t="s">
        <v>38</v>
      </c>
      <c r="G10" s="7">
        <v>2032020415</v>
      </c>
      <c r="H10" s="8">
        <v>45116</v>
      </c>
      <c r="I10" s="9">
        <v>0.75</v>
      </c>
      <c r="J10" s="10">
        <v>6</v>
      </c>
      <c r="K10" s="7" t="s">
        <v>21</v>
      </c>
      <c r="L10" s="7" t="s">
        <v>39</v>
      </c>
      <c r="M10" s="13">
        <v>100000</v>
      </c>
    </row>
    <row r="11" spans="1:13" ht="12" customHeight="1" x14ac:dyDescent="0.2">
      <c r="A11" s="6">
        <v>6</v>
      </c>
      <c r="B11" s="7" t="s">
        <v>40</v>
      </c>
      <c r="C11" s="7" t="s">
        <v>41</v>
      </c>
      <c r="D11" s="7" t="s">
        <v>42</v>
      </c>
      <c r="E11" s="7" t="s">
        <v>19</v>
      </c>
      <c r="F11" s="7" t="s">
        <v>43</v>
      </c>
      <c r="G11" s="7">
        <v>2023040521</v>
      </c>
      <c r="H11" s="8">
        <v>45116</v>
      </c>
      <c r="I11" s="9">
        <v>0.8</v>
      </c>
      <c r="J11" s="10">
        <v>6</v>
      </c>
      <c r="K11" s="7" t="s">
        <v>44</v>
      </c>
      <c r="L11" s="7" t="s">
        <v>45</v>
      </c>
      <c r="M11" s="11" t="s">
        <v>23</v>
      </c>
    </row>
    <row r="12" spans="1:13" ht="42.75" customHeight="1" x14ac:dyDescent="0.2">
      <c r="A12" s="6">
        <v>7</v>
      </c>
      <c r="B12" s="7" t="s">
        <v>46</v>
      </c>
      <c r="C12" s="7" t="s">
        <v>47</v>
      </c>
      <c r="D12" s="7" t="s">
        <v>48</v>
      </c>
      <c r="E12" s="7" t="s">
        <v>19</v>
      </c>
      <c r="F12" s="7" t="s">
        <v>49</v>
      </c>
      <c r="G12" s="14">
        <v>2026020519</v>
      </c>
      <c r="H12" s="8">
        <v>45116</v>
      </c>
      <c r="I12" s="9">
        <v>0.75</v>
      </c>
      <c r="J12" s="10">
        <v>6</v>
      </c>
      <c r="K12" s="7" t="s">
        <v>21</v>
      </c>
      <c r="L12" s="7" t="s">
        <v>50</v>
      </c>
      <c r="M12" s="11" t="s">
        <v>23</v>
      </c>
    </row>
    <row r="13" spans="1:13" ht="12" customHeight="1" x14ac:dyDescent="0.2">
      <c r="A13" s="6">
        <v>8</v>
      </c>
      <c r="B13" s="7" t="s">
        <v>51</v>
      </c>
      <c r="C13" s="7" t="s">
        <v>52</v>
      </c>
      <c r="D13" s="7" t="s">
        <v>53</v>
      </c>
      <c r="E13" s="7" t="s">
        <v>19</v>
      </c>
      <c r="F13" s="7" t="s">
        <v>53</v>
      </c>
      <c r="G13" s="7">
        <v>2033040922</v>
      </c>
      <c r="H13" s="8">
        <v>45125</v>
      </c>
      <c r="I13" s="9">
        <v>0.9</v>
      </c>
      <c r="J13" s="10">
        <v>6</v>
      </c>
      <c r="K13" s="7" t="s">
        <v>21</v>
      </c>
      <c r="L13" s="7" t="s">
        <v>54</v>
      </c>
      <c r="M13" s="11" t="s">
        <v>23</v>
      </c>
    </row>
    <row r="14" spans="1:13" ht="39" customHeight="1" x14ac:dyDescent="0.2">
      <c r="A14" s="6">
        <v>9</v>
      </c>
      <c r="B14" s="7" t="s">
        <v>24</v>
      </c>
      <c r="C14" s="7" t="s">
        <v>55</v>
      </c>
      <c r="D14" s="7" t="s">
        <v>56</v>
      </c>
      <c r="E14" s="7" t="s">
        <v>19</v>
      </c>
      <c r="F14" s="7" t="s">
        <v>57</v>
      </c>
      <c r="G14" s="7">
        <v>2032060204</v>
      </c>
      <c r="H14" s="8">
        <v>45117</v>
      </c>
      <c r="I14" s="9">
        <v>0.75</v>
      </c>
      <c r="J14" s="10">
        <v>6</v>
      </c>
      <c r="K14" s="7" t="s">
        <v>21</v>
      </c>
      <c r="L14" s="7" t="s">
        <v>58</v>
      </c>
      <c r="M14" s="11" t="s">
        <v>23</v>
      </c>
    </row>
    <row r="15" spans="1:13" ht="38.25" customHeight="1" x14ac:dyDescent="0.2">
      <c r="A15" s="6">
        <v>10</v>
      </c>
      <c r="B15" s="7" t="s">
        <v>46</v>
      </c>
      <c r="C15" s="7" t="s">
        <v>47</v>
      </c>
      <c r="D15" s="7" t="s">
        <v>59</v>
      </c>
      <c r="E15" s="7" t="s">
        <v>19</v>
      </c>
      <c r="F15" s="7" t="s">
        <v>60</v>
      </c>
      <c r="G15" s="14">
        <v>2026020710</v>
      </c>
      <c r="H15" s="8">
        <v>45116</v>
      </c>
      <c r="I15" s="9">
        <v>0.75</v>
      </c>
      <c r="J15" s="10">
        <v>6</v>
      </c>
      <c r="K15" s="7" t="s">
        <v>21</v>
      </c>
      <c r="L15" s="7" t="s">
        <v>61</v>
      </c>
      <c r="M15" s="11" t="s">
        <v>23</v>
      </c>
    </row>
    <row r="16" spans="1:13" ht="12" customHeight="1" x14ac:dyDescent="0.2">
      <c r="A16" s="6">
        <v>11</v>
      </c>
      <c r="B16" s="7" t="s">
        <v>46</v>
      </c>
      <c r="C16" s="7" t="s">
        <v>47</v>
      </c>
      <c r="D16" s="7" t="s">
        <v>62</v>
      </c>
      <c r="E16" s="7" t="s">
        <v>19</v>
      </c>
      <c r="F16" s="7" t="s">
        <v>63</v>
      </c>
      <c r="G16" s="14">
        <v>2026020606</v>
      </c>
      <c r="H16" s="8">
        <v>45116</v>
      </c>
      <c r="I16" s="9">
        <v>0.75</v>
      </c>
      <c r="J16" s="10">
        <v>6</v>
      </c>
      <c r="K16" s="7" t="s">
        <v>44</v>
      </c>
      <c r="L16" s="7" t="s">
        <v>64</v>
      </c>
      <c r="M16" s="11" t="s">
        <v>23</v>
      </c>
    </row>
    <row r="17" spans="1:13" ht="37.5" customHeight="1" x14ac:dyDescent="0.2">
      <c r="A17" s="6">
        <v>12</v>
      </c>
      <c r="B17" s="7" t="s">
        <v>46</v>
      </c>
      <c r="C17" s="7" t="s">
        <v>47</v>
      </c>
      <c r="D17" s="7" t="s">
        <v>65</v>
      </c>
      <c r="E17" s="7" t="s">
        <v>19</v>
      </c>
      <c r="F17" s="7" t="s">
        <v>66</v>
      </c>
      <c r="G17" s="14">
        <v>2026020605</v>
      </c>
      <c r="H17" s="8">
        <v>45116</v>
      </c>
      <c r="I17" s="9">
        <v>0.75</v>
      </c>
      <c r="J17" s="10">
        <v>6</v>
      </c>
      <c r="K17" s="7" t="s">
        <v>44</v>
      </c>
      <c r="L17" s="7" t="s">
        <v>67</v>
      </c>
      <c r="M17" s="11" t="s">
        <v>23</v>
      </c>
    </row>
    <row r="18" spans="1:13" ht="36" customHeight="1" x14ac:dyDescent="0.2">
      <c r="A18" s="6">
        <v>13</v>
      </c>
      <c r="B18" s="7" t="s">
        <v>46</v>
      </c>
      <c r="C18" s="7" t="s">
        <v>68</v>
      </c>
      <c r="D18" s="7" t="s">
        <v>69</v>
      </c>
      <c r="E18" s="7" t="s">
        <v>19</v>
      </c>
      <c r="F18" s="12" t="s">
        <v>69</v>
      </c>
      <c r="G18" s="14">
        <v>2026040513</v>
      </c>
      <c r="H18" s="8">
        <v>45116</v>
      </c>
      <c r="I18" s="9">
        <v>0.75</v>
      </c>
      <c r="J18" s="10">
        <v>6</v>
      </c>
      <c r="K18" s="7" t="s">
        <v>44</v>
      </c>
      <c r="L18" s="7" t="s">
        <v>70</v>
      </c>
      <c r="M18" s="11" t="s">
        <v>23</v>
      </c>
    </row>
    <row r="19" spans="1:13" ht="40.5" customHeight="1" x14ac:dyDescent="0.2">
      <c r="A19" s="6">
        <v>14</v>
      </c>
      <c r="B19" s="7" t="s">
        <v>40</v>
      </c>
      <c r="C19" s="7" t="s">
        <v>71</v>
      </c>
      <c r="D19" s="7" t="s">
        <v>72</v>
      </c>
      <c r="E19" s="7" t="s">
        <v>19</v>
      </c>
      <c r="F19" s="7" t="s">
        <v>72</v>
      </c>
      <c r="G19" s="7">
        <v>2023031221</v>
      </c>
      <c r="H19" s="8">
        <v>45117</v>
      </c>
      <c r="I19" s="9">
        <v>0.75</v>
      </c>
      <c r="J19" s="10">
        <v>6</v>
      </c>
      <c r="K19" s="7" t="s">
        <v>44</v>
      </c>
      <c r="L19" s="7" t="s">
        <v>73</v>
      </c>
      <c r="M19" s="11" t="s">
        <v>23</v>
      </c>
    </row>
    <row r="20" spans="1:13" ht="12" customHeight="1" x14ac:dyDescent="0.2">
      <c r="A20" s="6">
        <v>15</v>
      </c>
      <c r="B20" s="7" t="s">
        <v>40</v>
      </c>
      <c r="C20" s="7" t="s">
        <v>71</v>
      </c>
      <c r="D20" s="7" t="s">
        <v>74</v>
      </c>
      <c r="E20" s="7" t="s">
        <v>19</v>
      </c>
      <c r="F20" s="7" t="s">
        <v>75</v>
      </c>
      <c r="G20" s="7">
        <v>2023030905</v>
      </c>
      <c r="H20" s="8">
        <v>45119</v>
      </c>
      <c r="I20" s="9">
        <v>0.75</v>
      </c>
      <c r="J20" s="10">
        <v>6</v>
      </c>
      <c r="K20" s="7" t="s">
        <v>21</v>
      </c>
      <c r="L20" s="7" t="s">
        <v>76</v>
      </c>
      <c r="M20" s="11" t="s">
        <v>23</v>
      </c>
    </row>
    <row r="21" spans="1:13" ht="39" customHeight="1" x14ac:dyDescent="0.2">
      <c r="A21" s="6">
        <v>16</v>
      </c>
      <c r="B21" s="7" t="s">
        <v>46</v>
      </c>
      <c r="C21" s="7" t="s">
        <v>47</v>
      </c>
      <c r="D21" s="7" t="s">
        <v>77</v>
      </c>
      <c r="E21" s="7" t="s">
        <v>19</v>
      </c>
      <c r="F21" s="12" t="s">
        <v>78</v>
      </c>
      <c r="G21" s="14">
        <v>2026020629</v>
      </c>
      <c r="H21" s="8">
        <v>45117</v>
      </c>
      <c r="I21" s="9">
        <v>0.75</v>
      </c>
      <c r="J21" s="10">
        <v>6</v>
      </c>
      <c r="K21" s="7" t="s">
        <v>44</v>
      </c>
      <c r="L21" s="7" t="s">
        <v>79</v>
      </c>
      <c r="M21" s="11" t="s">
        <v>23</v>
      </c>
    </row>
    <row r="22" spans="1:13" ht="39" customHeight="1" x14ac:dyDescent="0.2">
      <c r="A22" s="6">
        <v>17</v>
      </c>
      <c r="B22" s="7" t="s">
        <v>46</v>
      </c>
      <c r="C22" s="7" t="s">
        <v>47</v>
      </c>
      <c r="D22" s="7" t="s">
        <v>77</v>
      </c>
      <c r="E22" s="7" t="s">
        <v>19</v>
      </c>
      <c r="F22" s="7" t="s">
        <v>80</v>
      </c>
      <c r="G22" s="7">
        <v>2026020608</v>
      </c>
      <c r="H22" s="8">
        <v>45117</v>
      </c>
      <c r="I22" s="9">
        <v>0.75</v>
      </c>
      <c r="J22" s="10">
        <v>6</v>
      </c>
      <c r="K22" s="7" t="s">
        <v>44</v>
      </c>
      <c r="L22" s="7" t="s">
        <v>81</v>
      </c>
      <c r="M22" s="11" t="s">
        <v>23</v>
      </c>
    </row>
    <row r="23" spans="1:13" ht="12" customHeight="1" x14ac:dyDescent="0.2">
      <c r="A23" s="6">
        <v>18</v>
      </c>
      <c r="B23" s="7" t="s">
        <v>51</v>
      </c>
      <c r="C23" s="7" t="s">
        <v>82</v>
      </c>
      <c r="D23" s="7" t="s">
        <v>83</v>
      </c>
      <c r="E23" s="7" t="s">
        <v>19</v>
      </c>
      <c r="F23" s="7" t="s">
        <v>83</v>
      </c>
      <c r="G23" s="7">
        <v>2033040415</v>
      </c>
      <c r="H23" s="8">
        <v>45129</v>
      </c>
      <c r="I23" s="9">
        <v>0.75</v>
      </c>
      <c r="J23" s="10">
        <v>6</v>
      </c>
      <c r="K23" s="7" t="s">
        <v>21</v>
      </c>
      <c r="L23" s="7" t="s">
        <v>84</v>
      </c>
      <c r="M23" s="11" t="s">
        <v>23</v>
      </c>
    </row>
    <row r="24" spans="1:13" ht="38.25" customHeight="1" x14ac:dyDescent="0.2">
      <c r="A24" s="6">
        <v>19</v>
      </c>
      <c r="B24" s="7" t="s">
        <v>46</v>
      </c>
      <c r="C24" s="7" t="s">
        <v>68</v>
      </c>
      <c r="D24" s="7" t="s">
        <v>85</v>
      </c>
      <c r="E24" s="7" t="s">
        <v>19</v>
      </c>
      <c r="F24" s="12" t="s">
        <v>86</v>
      </c>
      <c r="G24" s="14">
        <v>2026040523</v>
      </c>
      <c r="H24" s="8">
        <v>45118</v>
      </c>
      <c r="I24" s="9">
        <v>0.75</v>
      </c>
      <c r="J24" s="15">
        <v>6</v>
      </c>
      <c r="K24" s="7" t="s">
        <v>44</v>
      </c>
      <c r="L24" s="7" t="s">
        <v>87</v>
      </c>
      <c r="M24" s="11" t="s">
        <v>23</v>
      </c>
    </row>
    <row r="25" spans="1:13" ht="35.25" customHeight="1" x14ac:dyDescent="0.2">
      <c r="A25" s="6">
        <v>20</v>
      </c>
      <c r="B25" s="7" t="s">
        <v>88</v>
      </c>
      <c r="C25" s="7" t="s">
        <v>89</v>
      </c>
      <c r="D25" s="7" t="s">
        <v>90</v>
      </c>
      <c r="E25" s="7" t="s">
        <v>19</v>
      </c>
      <c r="F25" s="7" t="s">
        <v>91</v>
      </c>
      <c r="G25" s="7">
        <v>2027020125</v>
      </c>
      <c r="H25" s="8">
        <v>45123</v>
      </c>
      <c r="I25" s="9">
        <v>0.75</v>
      </c>
      <c r="J25" s="15">
        <v>6</v>
      </c>
      <c r="K25" s="7" t="s">
        <v>21</v>
      </c>
      <c r="L25" s="7" t="s">
        <v>92</v>
      </c>
      <c r="M25" s="11" t="s">
        <v>23</v>
      </c>
    </row>
    <row r="26" spans="1:13" ht="38.25" customHeight="1" x14ac:dyDescent="0.2">
      <c r="A26" s="6">
        <v>21</v>
      </c>
      <c r="B26" s="7" t="s">
        <v>40</v>
      </c>
      <c r="C26" s="7" t="s">
        <v>71</v>
      </c>
      <c r="D26" s="7" t="s">
        <v>93</v>
      </c>
      <c r="E26" s="7" t="s">
        <v>19</v>
      </c>
      <c r="F26" s="7" t="s">
        <v>94</v>
      </c>
      <c r="G26" s="7">
        <v>2023031405</v>
      </c>
      <c r="H26" s="8">
        <v>45118</v>
      </c>
      <c r="I26" s="9">
        <v>0.75</v>
      </c>
      <c r="J26" s="15">
        <v>6</v>
      </c>
      <c r="K26" s="7" t="s">
        <v>21</v>
      </c>
      <c r="L26" s="7" t="s">
        <v>95</v>
      </c>
      <c r="M26" s="11" t="s">
        <v>23</v>
      </c>
    </row>
    <row r="27" spans="1:13" ht="39.75" customHeight="1" x14ac:dyDescent="0.2">
      <c r="A27" s="6">
        <v>22</v>
      </c>
      <c r="B27" s="7" t="s">
        <v>40</v>
      </c>
      <c r="C27" s="7" t="s">
        <v>71</v>
      </c>
      <c r="D27" s="7" t="s">
        <v>96</v>
      </c>
      <c r="E27" s="7" t="s">
        <v>19</v>
      </c>
      <c r="F27" s="7" t="s">
        <v>97</v>
      </c>
      <c r="G27" s="7">
        <v>2023030317</v>
      </c>
      <c r="H27" s="8">
        <v>45118</v>
      </c>
      <c r="I27" s="9">
        <v>0.75</v>
      </c>
      <c r="J27" s="15">
        <v>6</v>
      </c>
      <c r="K27" s="7" t="s">
        <v>21</v>
      </c>
      <c r="L27" s="7" t="s">
        <v>98</v>
      </c>
      <c r="M27" s="11" t="s">
        <v>23</v>
      </c>
    </row>
    <row r="28" spans="1:13" ht="12" customHeight="1" x14ac:dyDescent="0.2">
      <c r="A28" s="69" t="s">
        <v>99</v>
      </c>
      <c r="B28" s="70"/>
      <c r="C28" s="70"/>
      <c r="D28" s="70"/>
      <c r="E28" s="70"/>
      <c r="F28" s="70"/>
      <c r="G28" s="70"/>
      <c r="H28" s="70"/>
      <c r="I28" s="70"/>
      <c r="J28" s="16">
        <f>SUM(J6:J27)</f>
        <v>132</v>
      </c>
      <c r="K28" s="17"/>
      <c r="L28" s="17"/>
      <c r="M28" s="18"/>
    </row>
    <row r="29" spans="1:13" ht="12" customHeight="1" x14ac:dyDescent="0.2">
      <c r="A29" s="19"/>
      <c r="B29" s="17"/>
      <c r="C29" s="17"/>
      <c r="D29" s="17"/>
      <c r="E29" s="17"/>
      <c r="F29" s="17"/>
      <c r="G29" s="17"/>
      <c r="H29" s="20"/>
      <c r="I29" s="21"/>
      <c r="J29" s="16"/>
      <c r="K29" s="17"/>
      <c r="L29" s="17"/>
      <c r="M29" s="18"/>
    </row>
    <row r="30" spans="1:13" ht="13.5" customHeight="1" x14ac:dyDescent="0.25">
      <c r="A30" s="19"/>
      <c r="B30" s="17"/>
      <c r="C30" s="17"/>
      <c r="D30" s="17"/>
      <c r="E30" s="17"/>
      <c r="F30" s="17"/>
      <c r="H30" s="22"/>
      <c r="I30" s="22"/>
      <c r="J30" s="22"/>
      <c r="K30" s="17"/>
      <c r="L30" s="17"/>
      <c r="M30" s="18"/>
    </row>
    <row r="31" spans="1:13" ht="13.5" customHeight="1" x14ac:dyDescent="0.25">
      <c r="A31" s="19"/>
      <c r="B31" s="17"/>
      <c r="C31" s="17"/>
      <c r="D31" s="17"/>
      <c r="E31" s="17"/>
      <c r="F31" s="17"/>
      <c r="H31" s="22"/>
      <c r="I31" s="22"/>
      <c r="J31" s="22"/>
      <c r="K31" s="17"/>
      <c r="L31" s="17"/>
      <c r="M31" s="18"/>
    </row>
    <row r="32" spans="1:13" ht="13.5" customHeight="1" x14ac:dyDescent="0.25">
      <c r="A32" s="19"/>
      <c r="B32" s="17"/>
      <c r="C32" s="17"/>
      <c r="D32" s="17"/>
      <c r="E32" s="17"/>
      <c r="F32" s="17"/>
      <c r="H32" s="22"/>
      <c r="I32" s="22"/>
      <c r="J32" s="2" t="s">
        <v>100</v>
      </c>
      <c r="K32" s="17"/>
      <c r="L32" s="17"/>
      <c r="M32" s="18"/>
    </row>
    <row r="33" spans="1:13" ht="12" customHeight="1" x14ac:dyDescent="0.2">
      <c r="A33" s="19"/>
      <c r="B33" s="17"/>
      <c r="C33" s="17"/>
      <c r="D33" s="17"/>
      <c r="E33" s="17"/>
      <c r="F33" s="17"/>
      <c r="K33" s="17"/>
      <c r="L33" s="17"/>
      <c r="M33" s="18"/>
    </row>
    <row r="34" spans="1:13" ht="12" customHeight="1" x14ac:dyDescent="0.2">
      <c r="A34" s="23"/>
      <c r="B34" s="71" t="s">
        <v>101</v>
      </c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24"/>
    </row>
    <row r="35" spans="1:13" ht="66" customHeight="1" x14ac:dyDescent="0.2">
      <c r="A35" s="25" t="s">
        <v>102</v>
      </c>
      <c r="B35" s="4" t="s">
        <v>4</v>
      </c>
      <c r="C35" s="4" t="s">
        <v>5</v>
      </c>
      <c r="D35" s="4" t="s">
        <v>6</v>
      </c>
      <c r="E35" s="4" t="s">
        <v>7</v>
      </c>
      <c r="F35" s="4" t="s">
        <v>8</v>
      </c>
      <c r="G35" s="4" t="s">
        <v>9</v>
      </c>
      <c r="H35" s="4" t="s">
        <v>10</v>
      </c>
      <c r="I35" s="4" t="s">
        <v>11</v>
      </c>
      <c r="J35" s="4" t="s">
        <v>12</v>
      </c>
      <c r="K35" s="4" t="s">
        <v>13</v>
      </c>
      <c r="L35" s="4" t="s">
        <v>14</v>
      </c>
      <c r="M35" s="26" t="s">
        <v>15</v>
      </c>
    </row>
    <row r="36" spans="1:13" ht="12" customHeight="1" x14ac:dyDescent="0.2">
      <c r="A36" s="27">
        <v>1</v>
      </c>
      <c r="B36" s="7" t="s">
        <v>24</v>
      </c>
      <c r="C36" s="7" t="s">
        <v>25</v>
      </c>
      <c r="D36" s="7" t="s">
        <v>103</v>
      </c>
      <c r="E36" s="7" t="s">
        <v>19</v>
      </c>
      <c r="F36" s="12" t="s">
        <v>104</v>
      </c>
      <c r="G36" s="7">
        <v>2032050208</v>
      </c>
      <c r="H36" s="8">
        <v>45125</v>
      </c>
      <c r="I36" s="9">
        <v>0.5</v>
      </c>
      <c r="J36" s="15">
        <v>3</v>
      </c>
      <c r="K36" s="7" t="s">
        <v>21</v>
      </c>
      <c r="L36" s="28" t="s">
        <v>105</v>
      </c>
      <c r="M36" s="29">
        <v>175000</v>
      </c>
    </row>
    <row r="37" spans="1:13" ht="12" customHeight="1" x14ac:dyDescent="0.2">
      <c r="A37" s="27">
        <v>2</v>
      </c>
      <c r="B37" s="7" t="s">
        <v>24</v>
      </c>
      <c r="C37" s="7" t="s">
        <v>25</v>
      </c>
      <c r="D37" s="7" t="s">
        <v>103</v>
      </c>
      <c r="E37" s="7" t="s">
        <v>19</v>
      </c>
      <c r="F37" s="12" t="s">
        <v>103</v>
      </c>
      <c r="G37" s="7">
        <v>2032050204</v>
      </c>
      <c r="H37" s="8">
        <v>45125</v>
      </c>
      <c r="I37" s="9">
        <v>0.4</v>
      </c>
      <c r="J37" s="15">
        <v>3</v>
      </c>
      <c r="K37" s="7" t="s">
        <v>21</v>
      </c>
      <c r="L37" s="28" t="s">
        <v>106</v>
      </c>
      <c r="M37" s="29">
        <v>100000</v>
      </c>
    </row>
    <row r="38" spans="1:13" ht="12" customHeight="1" x14ac:dyDescent="0.2">
      <c r="A38" s="27">
        <v>3</v>
      </c>
      <c r="B38" s="7" t="s">
        <v>24</v>
      </c>
      <c r="C38" s="7" t="s">
        <v>25</v>
      </c>
      <c r="D38" s="7" t="s">
        <v>107</v>
      </c>
      <c r="E38" s="7" t="s">
        <v>19</v>
      </c>
      <c r="F38" s="12" t="s">
        <v>108</v>
      </c>
      <c r="G38" s="7">
        <v>2032050305</v>
      </c>
      <c r="H38" s="8">
        <v>45125</v>
      </c>
      <c r="I38" s="9">
        <v>0.6</v>
      </c>
      <c r="J38" s="15">
        <v>3</v>
      </c>
      <c r="K38" s="7" t="s">
        <v>21</v>
      </c>
      <c r="L38" s="28" t="s">
        <v>109</v>
      </c>
      <c r="M38" s="29">
        <v>100000</v>
      </c>
    </row>
    <row r="39" spans="1:13" ht="12" customHeight="1" x14ac:dyDescent="0.2">
      <c r="A39" s="27">
        <v>4</v>
      </c>
      <c r="B39" s="7" t="s">
        <v>24</v>
      </c>
      <c r="C39" s="7" t="s">
        <v>33</v>
      </c>
      <c r="D39" s="7" t="s">
        <v>110</v>
      </c>
      <c r="E39" s="7" t="s">
        <v>19</v>
      </c>
      <c r="F39" s="7" t="s">
        <v>111</v>
      </c>
      <c r="G39" s="7">
        <v>2032020715</v>
      </c>
      <c r="H39" s="8">
        <v>45115</v>
      </c>
      <c r="I39" s="9">
        <v>0.5</v>
      </c>
      <c r="J39" s="15">
        <v>3</v>
      </c>
      <c r="K39" s="7" t="s">
        <v>21</v>
      </c>
      <c r="L39" s="7" t="s">
        <v>112</v>
      </c>
      <c r="M39" s="29">
        <v>100000</v>
      </c>
    </row>
    <row r="40" spans="1:13" ht="12" customHeight="1" x14ac:dyDescent="0.2">
      <c r="A40" s="27">
        <v>5</v>
      </c>
      <c r="B40" s="7" t="s">
        <v>24</v>
      </c>
      <c r="C40" s="7" t="s">
        <v>55</v>
      </c>
      <c r="D40" s="7" t="s">
        <v>113</v>
      </c>
      <c r="E40" s="7" t="s">
        <v>19</v>
      </c>
      <c r="F40" s="7" t="s">
        <v>114</v>
      </c>
      <c r="G40" s="7">
        <v>2032060519</v>
      </c>
      <c r="H40" s="8">
        <v>45119</v>
      </c>
      <c r="I40" s="9">
        <v>0.3</v>
      </c>
      <c r="J40" s="15">
        <v>3</v>
      </c>
      <c r="K40" s="7" t="s">
        <v>21</v>
      </c>
      <c r="L40" s="7" t="s">
        <v>115</v>
      </c>
      <c r="M40" s="29">
        <v>170000</v>
      </c>
    </row>
    <row r="41" spans="1:13" ht="12" customHeight="1" x14ac:dyDescent="0.2">
      <c r="A41" s="27">
        <v>6</v>
      </c>
      <c r="B41" s="7" t="s">
        <v>24</v>
      </c>
      <c r="C41" s="7" t="s">
        <v>33</v>
      </c>
      <c r="D41" s="7" t="s">
        <v>116</v>
      </c>
      <c r="E41" s="7" t="s">
        <v>19</v>
      </c>
      <c r="F41" s="7" t="s">
        <v>117</v>
      </c>
      <c r="G41" s="7">
        <v>2032020516</v>
      </c>
      <c r="H41" s="8">
        <v>45116</v>
      </c>
      <c r="I41" s="9">
        <v>0.4</v>
      </c>
      <c r="J41" s="15">
        <v>3</v>
      </c>
      <c r="K41" s="7" t="s">
        <v>21</v>
      </c>
      <c r="L41" s="7" t="s">
        <v>118</v>
      </c>
      <c r="M41" s="29">
        <v>100000</v>
      </c>
    </row>
    <row r="42" spans="1:13" ht="12" customHeight="1" x14ac:dyDescent="0.2">
      <c r="A42" s="27">
        <v>7</v>
      </c>
      <c r="B42" s="7" t="s">
        <v>24</v>
      </c>
      <c r="C42" s="7" t="s">
        <v>33</v>
      </c>
      <c r="D42" s="7" t="s">
        <v>119</v>
      </c>
      <c r="E42" s="7" t="s">
        <v>19</v>
      </c>
      <c r="F42" s="7" t="s">
        <v>120</v>
      </c>
      <c r="G42" s="7">
        <v>2032020309</v>
      </c>
      <c r="H42" s="8">
        <v>45116</v>
      </c>
      <c r="I42" s="9">
        <v>0.5</v>
      </c>
      <c r="J42" s="15">
        <v>3</v>
      </c>
      <c r="K42" s="7" t="s">
        <v>21</v>
      </c>
      <c r="L42" s="7" t="s">
        <v>121</v>
      </c>
      <c r="M42" s="29">
        <v>100000</v>
      </c>
    </row>
    <row r="43" spans="1:13" ht="12" customHeight="1" x14ac:dyDescent="0.2">
      <c r="A43" s="27">
        <v>8</v>
      </c>
      <c r="B43" s="7" t="s">
        <v>24</v>
      </c>
      <c r="C43" s="7" t="s">
        <v>122</v>
      </c>
      <c r="D43" s="7" t="s">
        <v>123</v>
      </c>
      <c r="E43" s="7" t="s">
        <v>19</v>
      </c>
      <c r="F43" s="30" t="s">
        <v>124</v>
      </c>
      <c r="G43" s="7">
        <v>2032030623</v>
      </c>
      <c r="H43" s="8">
        <v>45119</v>
      </c>
      <c r="I43" s="9">
        <v>0.4</v>
      </c>
      <c r="J43" s="15">
        <v>3</v>
      </c>
      <c r="K43" s="7" t="s">
        <v>21</v>
      </c>
      <c r="L43" s="7" t="s">
        <v>125</v>
      </c>
      <c r="M43" s="29">
        <v>150000</v>
      </c>
    </row>
    <row r="44" spans="1:13" ht="12" customHeight="1" x14ac:dyDescent="0.2">
      <c r="A44" s="27">
        <v>9</v>
      </c>
      <c r="B44" s="7" t="s">
        <v>24</v>
      </c>
      <c r="C44" s="7" t="s">
        <v>55</v>
      </c>
      <c r="D44" s="7" t="s">
        <v>126</v>
      </c>
      <c r="E44" s="7" t="s">
        <v>19</v>
      </c>
      <c r="F44" s="7" t="s">
        <v>127</v>
      </c>
      <c r="G44" s="7">
        <v>2032060318</v>
      </c>
      <c r="H44" s="8">
        <v>45118</v>
      </c>
      <c r="I44" s="9">
        <v>0.5</v>
      </c>
      <c r="J44" s="15">
        <v>3</v>
      </c>
      <c r="K44" s="7" t="s">
        <v>21</v>
      </c>
      <c r="L44" s="7" t="s">
        <v>128</v>
      </c>
      <c r="M44" s="29">
        <v>150000</v>
      </c>
    </row>
    <row r="45" spans="1:13" ht="12" customHeight="1" x14ac:dyDescent="0.2">
      <c r="A45" s="27">
        <v>10</v>
      </c>
      <c r="B45" s="7" t="s">
        <v>24</v>
      </c>
      <c r="C45" s="7" t="s">
        <v>122</v>
      </c>
      <c r="D45" s="7" t="s">
        <v>129</v>
      </c>
      <c r="E45" s="7" t="s">
        <v>19</v>
      </c>
      <c r="F45" s="30" t="s">
        <v>130</v>
      </c>
      <c r="G45" s="7">
        <v>2032030822</v>
      </c>
      <c r="H45" s="8">
        <v>45119</v>
      </c>
      <c r="I45" s="9">
        <v>0.5</v>
      </c>
      <c r="J45" s="15">
        <v>3</v>
      </c>
      <c r="K45" s="7" t="s">
        <v>21</v>
      </c>
      <c r="L45" s="7" t="s">
        <v>131</v>
      </c>
      <c r="M45" s="29">
        <v>150000</v>
      </c>
    </row>
    <row r="46" spans="1:13" ht="12" customHeight="1" x14ac:dyDescent="0.2">
      <c r="A46" s="27">
        <v>11</v>
      </c>
      <c r="B46" s="7" t="s">
        <v>24</v>
      </c>
      <c r="C46" s="7" t="s">
        <v>122</v>
      </c>
      <c r="D46" s="7" t="s">
        <v>132</v>
      </c>
      <c r="E46" s="7" t="s">
        <v>19</v>
      </c>
      <c r="F46" s="7" t="s">
        <v>133</v>
      </c>
      <c r="G46" s="7">
        <v>2032030809</v>
      </c>
      <c r="H46" s="8">
        <v>45118</v>
      </c>
      <c r="I46" s="9">
        <v>0.4</v>
      </c>
      <c r="J46" s="15">
        <v>3</v>
      </c>
      <c r="K46" s="7" t="s">
        <v>21</v>
      </c>
      <c r="L46" s="7" t="s">
        <v>134</v>
      </c>
      <c r="M46" s="29">
        <v>150000</v>
      </c>
    </row>
    <row r="47" spans="1:13" ht="12" customHeight="1" x14ac:dyDescent="0.2">
      <c r="A47" s="27">
        <v>12</v>
      </c>
      <c r="B47" s="7" t="s">
        <v>135</v>
      </c>
      <c r="C47" s="7" t="s">
        <v>136</v>
      </c>
      <c r="D47" s="7" t="s">
        <v>137</v>
      </c>
      <c r="E47" s="7" t="s">
        <v>19</v>
      </c>
      <c r="F47" s="7" t="s">
        <v>138</v>
      </c>
      <c r="G47" s="7">
        <v>20231050206</v>
      </c>
      <c r="H47" s="8">
        <v>45115</v>
      </c>
      <c r="I47" s="9">
        <v>0.45</v>
      </c>
      <c r="J47" s="15">
        <v>3</v>
      </c>
      <c r="K47" s="7" t="s">
        <v>21</v>
      </c>
      <c r="L47" s="7" t="s">
        <v>139</v>
      </c>
      <c r="M47" s="29">
        <v>60000</v>
      </c>
    </row>
    <row r="48" spans="1:13" ht="12" customHeight="1" x14ac:dyDescent="0.2">
      <c r="A48" s="27">
        <v>13</v>
      </c>
      <c r="B48" s="7" t="s">
        <v>40</v>
      </c>
      <c r="C48" s="7" t="s">
        <v>140</v>
      </c>
      <c r="D48" s="7" t="s">
        <v>141</v>
      </c>
      <c r="E48" s="7" t="s">
        <v>19</v>
      </c>
      <c r="F48" s="7" t="s">
        <v>142</v>
      </c>
      <c r="G48" s="7">
        <v>2023070411</v>
      </c>
      <c r="H48" s="8">
        <v>45124</v>
      </c>
      <c r="I48" s="9">
        <v>0.65</v>
      </c>
      <c r="J48" s="15">
        <v>3</v>
      </c>
      <c r="K48" s="7" t="s">
        <v>44</v>
      </c>
      <c r="L48" s="7" t="s">
        <v>143</v>
      </c>
      <c r="M48" s="31" t="s">
        <v>23</v>
      </c>
    </row>
    <row r="49" spans="1:13" ht="12" customHeight="1" x14ac:dyDescent="0.2">
      <c r="A49" s="27">
        <v>14</v>
      </c>
      <c r="B49" s="7" t="s">
        <v>46</v>
      </c>
      <c r="C49" s="7" t="s">
        <v>47</v>
      </c>
      <c r="D49" s="7" t="s">
        <v>144</v>
      </c>
      <c r="E49" s="7" t="s">
        <v>19</v>
      </c>
      <c r="F49" s="12" t="s">
        <v>145</v>
      </c>
      <c r="G49" s="7">
        <v>2026020210</v>
      </c>
      <c r="H49" s="8">
        <v>45116</v>
      </c>
      <c r="I49" s="9">
        <v>0.6</v>
      </c>
      <c r="J49" s="15">
        <v>3</v>
      </c>
      <c r="K49" s="7" t="s">
        <v>44</v>
      </c>
      <c r="L49" s="7" t="s">
        <v>146</v>
      </c>
      <c r="M49" s="31" t="s">
        <v>23</v>
      </c>
    </row>
    <row r="50" spans="1:13" ht="12" customHeight="1" x14ac:dyDescent="0.2">
      <c r="A50" s="27">
        <v>15</v>
      </c>
      <c r="B50" s="7" t="s">
        <v>40</v>
      </c>
      <c r="C50" s="7" t="s">
        <v>71</v>
      </c>
      <c r="D50" s="7" t="s">
        <v>147</v>
      </c>
      <c r="E50" s="7" t="s">
        <v>19</v>
      </c>
      <c r="F50" s="7" t="s">
        <v>148</v>
      </c>
      <c r="G50" s="7">
        <v>2023030729</v>
      </c>
      <c r="H50" s="8">
        <v>45118</v>
      </c>
      <c r="I50" s="9">
        <v>0.5</v>
      </c>
      <c r="J50" s="15">
        <v>3</v>
      </c>
      <c r="K50" s="7" t="s">
        <v>44</v>
      </c>
      <c r="L50" s="7" t="s">
        <v>149</v>
      </c>
      <c r="M50" s="31" t="s">
        <v>23</v>
      </c>
    </row>
    <row r="51" spans="1:13" ht="12" customHeight="1" x14ac:dyDescent="0.2">
      <c r="A51" s="27">
        <v>16</v>
      </c>
      <c r="B51" s="7" t="s">
        <v>46</v>
      </c>
      <c r="C51" s="7" t="s">
        <v>68</v>
      </c>
      <c r="D51" s="7" t="s">
        <v>150</v>
      </c>
      <c r="E51" s="7" t="s">
        <v>19</v>
      </c>
      <c r="F51" s="12" t="s">
        <v>151</v>
      </c>
      <c r="G51" s="7">
        <v>2026041102</v>
      </c>
      <c r="H51" s="8">
        <v>45117</v>
      </c>
      <c r="I51" s="9">
        <v>0.3</v>
      </c>
      <c r="J51" s="15">
        <v>3</v>
      </c>
      <c r="K51" s="7" t="s">
        <v>44</v>
      </c>
      <c r="L51" s="7" t="s">
        <v>152</v>
      </c>
      <c r="M51" s="31" t="s">
        <v>23</v>
      </c>
    </row>
    <row r="52" spans="1:13" ht="12" customHeight="1" x14ac:dyDescent="0.2">
      <c r="A52" s="27">
        <v>17</v>
      </c>
      <c r="B52" s="7" t="s">
        <v>40</v>
      </c>
      <c r="C52" s="7" t="s">
        <v>140</v>
      </c>
      <c r="D52" s="7" t="s">
        <v>153</v>
      </c>
      <c r="E52" s="7" t="s">
        <v>19</v>
      </c>
      <c r="F52" s="7" t="s">
        <v>154</v>
      </c>
      <c r="G52" s="7">
        <v>20230710103</v>
      </c>
      <c r="H52" s="8">
        <v>45117</v>
      </c>
      <c r="I52" s="9">
        <v>0.6</v>
      </c>
      <c r="J52" s="15">
        <v>3</v>
      </c>
      <c r="K52" s="7" t="s">
        <v>21</v>
      </c>
      <c r="L52" s="7" t="s">
        <v>155</v>
      </c>
      <c r="M52" s="31" t="s">
        <v>23</v>
      </c>
    </row>
    <row r="53" spans="1:13" ht="12" customHeight="1" x14ac:dyDescent="0.2">
      <c r="A53" s="27">
        <v>18</v>
      </c>
      <c r="B53" s="7" t="s">
        <v>40</v>
      </c>
      <c r="C53" s="7" t="s">
        <v>156</v>
      </c>
      <c r="D53" s="7" t="s">
        <v>157</v>
      </c>
      <c r="E53" s="7" t="s">
        <v>19</v>
      </c>
      <c r="F53" s="7" t="s">
        <v>158</v>
      </c>
      <c r="G53" s="7">
        <v>2023060219</v>
      </c>
      <c r="H53" s="8">
        <v>45118</v>
      </c>
      <c r="I53" s="9">
        <v>0.4</v>
      </c>
      <c r="J53" s="15">
        <v>3</v>
      </c>
      <c r="K53" s="7" t="s">
        <v>21</v>
      </c>
      <c r="L53" s="7" t="s">
        <v>159</v>
      </c>
      <c r="M53" s="31" t="s">
        <v>23</v>
      </c>
    </row>
    <row r="54" spans="1:13" ht="12" customHeight="1" x14ac:dyDescent="0.2">
      <c r="A54" s="27">
        <v>19</v>
      </c>
      <c r="B54" s="7" t="s">
        <v>40</v>
      </c>
      <c r="C54" s="7" t="s">
        <v>71</v>
      </c>
      <c r="D54" s="7" t="s">
        <v>160</v>
      </c>
      <c r="E54" s="7" t="s">
        <v>19</v>
      </c>
      <c r="F54" s="7" t="s">
        <v>160</v>
      </c>
      <c r="G54" s="7">
        <v>2023030403</v>
      </c>
      <c r="H54" s="8">
        <v>45117</v>
      </c>
      <c r="I54" s="9">
        <v>0.45</v>
      </c>
      <c r="J54" s="15">
        <v>3</v>
      </c>
      <c r="K54" s="7" t="s">
        <v>44</v>
      </c>
      <c r="L54" s="7" t="s">
        <v>161</v>
      </c>
      <c r="M54" s="31" t="s">
        <v>23</v>
      </c>
    </row>
    <row r="55" spans="1:13" ht="12" customHeight="1" x14ac:dyDescent="0.2">
      <c r="A55" s="27">
        <v>20</v>
      </c>
      <c r="B55" s="7" t="s">
        <v>40</v>
      </c>
      <c r="C55" s="7" t="s">
        <v>71</v>
      </c>
      <c r="D55" s="7" t="s">
        <v>162</v>
      </c>
      <c r="E55" s="7" t="s">
        <v>19</v>
      </c>
      <c r="F55" s="7" t="s">
        <v>163</v>
      </c>
      <c r="G55" s="7">
        <v>2023030329</v>
      </c>
      <c r="H55" s="8">
        <v>45118</v>
      </c>
      <c r="I55" s="9">
        <v>0.6</v>
      </c>
      <c r="J55" s="15">
        <v>3</v>
      </c>
      <c r="K55" s="7" t="s">
        <v>44</v>
      </c>
      <c r="L55" s="7" t="s">
        <v>164</v>
      </c>
      <c r="M55" s="31" t="s">
        <v>23</v>
      </c>
    </row>
    <row r="56" spans="1:13" ht="12" customHeight="1" x14ac:dyDescent="0.2">
      <c r="A56" s="27">
        <v>21</v>
      </c>
      <c r="B56" s="7" t="s">
        <v>24</v>
      </c>
      <c r="C56" s="7" t="s">
        <v>165</v>
      </c>
      <c r="D56" s="7" t="s">
        <v>166</v>
      </c>
      <c r="E56" s="7" t="s">
        <v>19</v>
      </c>
      <c r="F56" s="7" t="s">
        <v>167</v>
      </c>
      <c r="G56" s="7">
        <v>2032120721</v>
      </c>
      <c r="H56" s="8">
        <v>45119</v>
      </c>
      <c r="I56" s="9">
        <v>0.6</v>
      </c>
      <c r="J56" s="15">
        <v>3</v>
      </c>
      <c r="K56" s="7" t="s">
        <v>21</v>
      </c>
      <c r="L56" s="7" t="s">
        <v>168</v>
      </c>
      <c r="M56" s="31" t="s">
        <v>23</v>
      </c>
    </row>
    <row r="57" spans="1:13" ht="12" customHeight="1" x14ac:dyDescent="0.2">
      <c r="A57" s="27">
        <v>22</v>
      </c>
      <c r="B57" s="7" t="s">
        <v>40</v>
      </c>
      <c r="C57" s="7" t="s">
        <v>140</v>
      </c>
      <c r="D57" s="7" t="s">
        <v>169</v>
      </c>
      <c r="E57" s="7" t="s">
        <v>19</v>
      </c>
      <c r="F57" s="7" t="s">
        <v>169</v>
      </c>
      <c r="G57" s="7">
        <v>2023070810</v>
      </c>
      <c r="H57" s="8">
        <v>45124</v>
      </c>
      <c r="I57" s="9">
        <v>0.6</v>
      </c>
      <c r="J57" s="15">
        <v>3</v>
      </c>
      <c r="K57" s="7" t="s">
        <v>21</v>
      </c>
      <c r="L57" s="7" t="s">
        <v>170</v>
      </c>
      <c r="M57" s="31" t="s">
        <v>23</v>
      </c>
    </row>
    <row r="58" spans="1:13" ht="12" customHeight="1" x14ac:dyDescent="0.2">
      <c r="A58" s="27">
        <v>23</v>
      </c>
      <c r="B58" s="7" t="s">
        <v>40</v>
      </c>
      <c r="C58" s="7" t="s">
        <v>41</v>
      </c>
      <c r="D58" s="7" t="s">
        <v>171</v>
      </c>
      <c r="E58" s="7" t="s">
        <v>19</v>
      </c>
      <c r="F58" s="7" t="s">
        <v>172</v>
      </c>
      <c r="G58" s="7">
        <v>2023041002</v>
      </c>
      <c r="H58" s="8">
        <v>45116</v>
      </c>
      <c r="I58" s="9">
        <v>0.6</v>
      </c>
      <c r="J58" s="15">
        <v>3</v>
      </c>
      <c r="K58" s="7" t="s">
        <v>44</v>
      </c>
      <c r="L58" s="7" t="s">
        <v>173</v>
      </c>
      <c r="M58" s="31" t="s">
        <v>23</v>
      </c>
    </row>
    <row r="59" spans="1:13" ht="12" customHeight="1" x14ac:dyDescent="0.2">
      <c r="A59" s="27">
        <v>24</v>
      </c>
      <c r="B59" s="7" t="s">
        <v>46</v>
      </c>
      <c r="C59" s="7" t="s">
        <v>174</v>
      </c>
      <c r="D59" s="7" t="s">
        <v>175</v>
      </c>
      <c r="E59" s="7" t="s">
        <v>19</v>
      </c>
      <c r="F59" s="12" t="s">
        <v>175</v>
      </c>
      <c r="G59" s="7">
        <v>2026030917</v>
      </c>
      <c r="H59" s="8">
        <v>45116</v>
      </c>
      <c r="I59" s="9">
        <v>0.6</v>
      </c>
      <c r="J59" s="15">
        <v>3</v>
      </c>
      <c r="K59" s="7" t="s">
        <v>21</v>
      </c>
      <c r="L59" s="7" t="s">
        <v>176</v>
      </c>
      <c r="M59" s="31" t="s">
        <v>23</v>
      </c>
    </row>
    <row r="60" spans="1:13" ht="12" customHeight="1" x14ac:dyDescent="0.2">
      <c r="A60" s="27">
        <v>25</v>
      </c>
      <c r="B60" s="7" t="s">
        <v>24</v>
      </c>
      <c r="C60" s="7" t="s">
        <v>177</v>
      </c>
      <c r="D60" s="7" t="s">
        <v>178</v>
      </c>
      <c r="E60" s="7" t="s">
        <v>19</v>
      </c>
      <c r="F60" s="7" t="s">
        <v>179</v>
      </c>
      <c r="G60" s="7">
        <v>2032100207</v>
      </c>
      <c r="H60" s="8">
        <v>45119</v>
      </c>
      <c r="I60" s="9">
        <v>0.6</v>
      </c>
      <c r="J60" s="15">
        <v>3</v>
      </c>
      <c r="K60" s="7" t="s">
        <v>21</v>
      </c>
      <c r="L60" s="7" t="s">
        <v>180</v>
      </c>
      <c r="M60" s="31" t="s">
        <v>23</v>
      </c>
    </row>
    <row r="61" spans="1:13" ht="12" customHeight="1" x14ac:dyDescent="0.2">
      <c r="A61" s="27">
        <v>26</v>
      </c>
      <c r="B61" s="7" t="s">
        <v>46</v>
      </c>
      <c r="C61" s="7" t="s">
        <v>174</v>
      </c>
      <c r="D61" s="7" t="s">
        <v>181</v>
      </c>
      <c r="E61" s="7" t="s">
        <v>19</v>
      </c>
      <c r="F61" s="12" t="s">
        <v>182</v>
      </c>
      <c r="G61" s="7">
        <v>2026031008</v>
      </c>
      <c r="H61" s="8">
        <v>45116</v>
      </c>
      <c r="I61" s="9">
        <v>0.6</v>
      </c>
      <c r="J61" s="15">
        <v>3</v>
      </c>
      <c r="K61" s="7" t="s">
        <v>44</v>
      </c>
      <c r="L61" s="7" t="s">
        <v>183</v>
      </c>
      <c r="M61" s="31" t="s">
        <v>23</v>
      </c>
    </row>
    <row r="62" spans="1:13" ht="12" customHeight="1" x14ac:dyDescent="0.2">
      <c r="A62" s="27">
        <v>27</v>
      </c>
      <c r="B62" s="7" t="s">
        <v>24</v>
      </c>
      <c r="C62" s="7" t="s">
        <v>25</v>
      </c>
      <c r="D62" s="7" t="s">
        <v>184</v>
      </c>
      <c r="E62" s="7" t="s">
        <v>19</v>
      </c>
      <c r="F62" s="12" t="s">
        <v>185</v>
      </c>
      <c r="G62" s="7">
        <v>2032051014</v>
      </c>
      <c r="H62" s="8">
        <v>45278</v>
      </c>
      <c r="I62" s="9">
        <v>0.5</v>
      </c>
      <c r="J62" s="15">
        <v>3</v>
      </c>
      <c r="K62" s="7" t="s">
        <v>21</v>
      </c>
      <c r="L62" s="12" t="s">
        <v>186</v>
      </c>
      <c r="M62" s="31" t="s">
        <v>23</v>
      </c>
    </row>
    <row r="63" spans="1:13" ht="12" customHeight="1" x14ac:dyDescent="0.2">
      <c r="A63" s="27">
        <v>28</v>
      </c>
      <c r="B63" s="7" t="s">
        <v>24</v>
      </c>
      <c r="C63" s="7" t="s">
        <v>55</v>
      </c>
      <c r="D63" s="7" t="s">
        <v>187</v>
      </c>
      <c r="E63" s="7" t="s">
        <v>19</v>
      </c>
      <c r="F63" s="7" t="s">
        <v>188</v>
      </c>
      <c r="G63" s="7">
        <v>2032060514</v>
      </c>
      <c r="H63" s="8">
        <v>45118</v>
      </c>
      <c r="I63" s="9">
        <v>0.5</v>
      </c>
      <c r="J63" s="15">
        <v>3</v>
      </c>
      <c r="K63" s="7" t="s">
        <v>21</v>
      </c>
      <c r="L63" s="7" t="s">
        <v>189</v>
      </c>
      <c r="M63" s="31" t="s">
        <v>23</v>
      </c>
    </row>
    <row r="64" spans="1:13" ht="12" customHeight="1" x14ac:dyDescent="0.2">
      <c r="A64" s="27">
        <v>29</v>
      </c>
      <c r="B64" s="7" t="s">
        <v>46</v>
      </c>
      <c r="C64" s="7" t="s">
        <v>190</v>
      </c>
      <c r="D64" s="7" t="s">
        <v>191</v>
      </c>
      <c r="E64" s="7" t="s">
        <v>19</v>
      </c>
      <c r="F64" s="30" t="s">
        <v>192</v>
      </c>
      <c r="G64" s="7">
        <v>2026010221</v>
      </c>
      <c r="H64" s="8">
        <v>45111</v>
      </c>
      <c r="I64" s="9">
        <v>0.5</v>
      </c>
      <c r="J64" s="15">
        <v>3</v>
      </c>
      <c r="K64" s="7" t="s">
        <v>21</v>
      </c>
      <c r="L64" s="7" t="s">
        <v>193</v>
      </c>
      <c r="M64" s="31" t="s">
        <v>23</v>
      </c>
    </row>
    <row r="65" spans="1:13" ht="12" customHeight="1" x14ac:dyDescent="0.2">
      <c r="A65" s="27">
        <v>30</v>
      </c>
      <c r="B65" s="7" t="s">
        <v>24</v>
      </c>
      <c r="C65" s="7" t="s">
        <v>177</v>
      </c>
      <c r="D65" s="7" t="s">
        <v>194</v>
      </c>
      <c r="E65" s="7" t="s">
        <v>19</v>
      </c>
      <c r="F65" s="7" t="s">
        <v>195</v>
      </c>
      <c r="G65" s="7">
        <v>2032101007</v>
      </c>
      <c r="H65" s="8">
        <v>45115</v>
      </c>
      <c r="I65" s="9">
        <v>0.5</v>
      </c>
      <c r="J65" s="15">
        <v>3</v>
      </c>
      <c r="K65" s="7" t="s">
        <v>21</v>
      </c>
      <c r="L65" s="7" t="s">
        <v>196</v>
      </c>
      <c r="M65" s="31" t="s">
        <v>23</v>
      </c>
    </row>
    <row r="66" spans="1:13" ht="12" customHeight="1" x14ac:dyDescent="0.2">
      <c r="A66" s="27">
        <v>31</v>
      </c>
      <c r="B66" s="7" t="s">
        <v>24</v>
      </c>
      <c r="C66" s="7" t="s">
        <v>55</v>
      </c>
      <c r="D66" s="7" t="s">
        <v>187</v>
      </c>
      <c r="E66" s="7" t="s">
        <v>19</v>
      </c>
      <c r="F66" s="7" t="s">
        <v>197</v>
      </c>
      <c r="G66" s="7">
        <v>2032060515</v>
      </c>
      <c r="H66" s="8">
        <v>45118</v>
      </c>
      <c r="I66" s="9">
        <v>0.5</v>
      </c>
      <c r="J66" s="15">
        <v>3</v>
      </c>
      <c r="K66" s="7" t="s">
        <v>21</v>
      </c>
      <c r="L66" s="7" t="s">
        <v>198</v>
      </c>
      <c r="M66" s="31" t="s">
        <v>23</v>
      </c>
    </row>
    <row r="67" spans="1:13" ht="12" customHeight="1" x14ac:dyDescent="0.2">
      <c r="A67" s="27">
        <v>32</v>
      </c>
      <c r="B67" s="7" t="s">
        <v>24</v>
      </c>
      <c r="C67" s="7" t="s">
        <v>122</v>
      </c>
      <c r="D67" s="7" t="s">
        <v>123</v>
      </c>
      <c r="E67" s="7" t="s">
        <v>19</v>
      </c>
      <c r="F67" s="30" t="s">
        <v>199</v>
      </c>
      <c r="G67" s="7">
        <v>2032030721</v>
      </c>
      <c r="H67" s="8">
        <v>45117</v>
      </c>
      <c r="I67" s="9">
        <v>0.5</v>
      </c>
      <c r="J67" s="15">
        <v>3</v>
      </c>
      <c r="K67" s="7" t="s">
        <v>21</v>
      </c>
      <c r="L67" s="7" t="s">
        <v>200</v>
      </c>
      <c r="M67" s="31" t="s">
        <v>23</v>
      </c>
    </row>
    <row r="68" spans="1:13" ht="27.75" customHeight="1" x14ac:dyDescent="0.2">
      <c r="A68" s="27">
        <v>33</v>
      </c>
      <c r="B68" s="7" t="s">
        <v>40</v>
      </c>
      <c r="C68" s="7" t="s">
        <v>71</v>
      </c>
      <c r="D68" s="7" t="s">
        <v>201</v>
      </c>
      <c r="E68" s="7" t="s">
        <v>19</v>
      </c>
      <c r="F68" s="7" t="s">
        <v>202</v>
      </c>
      <c r="G68" s="7">
        <v>2023030818</v>
      </c>
      <c r="H68" s="8">
        <v>45117</v>
      </c>
      <c r="I68" s="9">
        <v>0.5</v>
      </c>
      <c r="J68" s="15">
        <v>3</v>
      </c>
      <c r="K68" s="7" t="s">
        <v>44</v>
      </c>
      <c r="L68" s="7" t="s">
        <v>203</v>
      </c>
      <c r="M68" s="31" t="s">
        <v>23</v>
      </c>
    </row>
    <row r="69" spans="1:13" ht="27.75" customHeight="1" x14ac:dyDescent="0.2">
      <c r="A69" s="27">
        <v>34</v>
      </c>
      <c r="B69" s="7" t="s">
        <v>24</v>
      </c>
      <c r="C69" s="7" t="s">
        <v>29</v>
      </c>
      <c r="D69" s="7" t="s">
        <v>204</v>
      </c>
      <c r="E69" s="7" t="s">
        <v>19</v>
      </c>
      <c r="F69" s="7" t="s">
        <v>205</v>
      </c>
      <c r="G69" s="7">
        <v>2032050110</v>
      </c>
      <c r="H69" s="8">
        <v>45117</v>
      </c>
      <c r="I69" s="9">
        <v>0.5</v>
      </c>
      <c r="J69" s="15">
        <v>3</v>
      </c>
      <c r="K69" s="7" t="s">
        <v>21</v>
      </c>
      <c r="L69" s="12" t="s">
        <v>206</v>
      </c>
      <c r="M69" s="31" t="s">
        <v>23</v>
      </c>
    </row>
    <row r="70" spans="1:13" ht="12" customHeight="1" x14ac:dyDescent="0.2">
      <c r="A70" s="27">
        <v>35</v>
      </c>
      <c r="B70" s="7" t="s">
        <v>40</v>
      </c>
      <c r="C70" s="7" t="s">
        <v>71</v>
      </c>
      <c r="D70" s="7" t="s">
        <v>147</v>
      </c>
      <c r="E70" s="7" t="s">
        <v>19</v>
      </c>
      <c r="F70" s="7" t="s">
        <v>207</v>
      </c>
      <c r="G70" s="7">
        <v>2023030714</v>
      </c>
      <c r="H70" s="8">
        <v>45117</v>
      </c>
      <c r="I70" s="9">
        <v>0.45</v>
      </c>
      <c r="J70" s="15">
        <v>3</v>
      </c>
      <c r="K70" s="7" t="s">
        <v>44</v>
      </c>
      <c r="L70" s="7" t="s">
        <v>208</v>
      </c>
      <c r="M70" s="31" t="s">
        <v>23</v>
      </c>
    </row>
    <row r="71" spans="1:13" ht="12" customHeight="1" x14ac:dyDescent="0.2">
      <c r="A71" s="27">
        <v>36</v>
      </c>
      <c r="B71" s="7" t="s">
        <v>24</v>
      </c>
      <c r="C71" s="7" t="s">
        <v>25</v>
      </c>
      <c r="D71" s="7" t="s">
        <v>209</v>
      </c>
      <c r="E71" s="7" t="s">
        <v>19</v>
      </c>
      <c r="F71" s="12" t="s">
        <v>210</v>
      </c>
      <c r="G71" s="7">
        <v>2032050217</v>
      </c>
      <c r="H71" s="8">
        <v>45119</v>
      </c>
      <c r="I71" s="9">
        <v>0.4</v>
      </c>
      <c r="J71" s="15">
        <v>3</v>
      </c>
      <c r="K71" s="7" t="s">
        <v>21</v>
      </c>
      <c r="L71" s="12" t="s">
        <v>211</v>
      </c>
      <c r="M71" s="31" t="s">
        <v>23</v>
      </c>
    </row>
    <row r="72" spans="1:13" ht="12" customHeight="1" x14ac:dyDescent="0.2">
      <c r="A72" s="27">
        <v>37</v>
      </c>
      <c r="B72" s="7" t="s">
        <v>24</v>
      </c>
      <c r="C72" s="7" t="s">
        <v>177</v>
      </c>
      <c r="D72" s="7" t="s">
        <v>212</v>
      </c>
      <c r="E72" s="7" t="s">
        <v>19</v>
      </c>
      <c r="F72" s="7" t="s">
        <v>213</v>
      </c>
      <c r="G72" s="7">
        <v>2032100911</v>
      </c>
      <c r="H72" s="8">
        <v>45119</v>
      </c>
      <c r="I72" s="9">
        <v>0.4</v>
      </c>
      <c r="J72" s="15">
        <v>3</v>
      </c>
      <c r="K72" s="7" t="s">
        <v>21</v>
      </c>
      <c r="L72" s="7" t="s">
        <v>214</v>
      </c>
      <c r="M72" s="31" t="s">
        <v>23</v>
      </c>
    </row>
    <row r="73" spans="1:13" ht="12" customHeight="1" x14ac:dyDescent="0.2">
      <c r="A73" s="27">
        <v>38</v>
      </c>
      <c r="B73" s="7" t="s">
        <v>24</v>
      </c>
      <c r="C73" s="7" t="s">
        <v>165</v>
      </c>
      <c r="D73" s="7" t="s">
        <v>215</v>
      </c>
      <c r="E73" s="7" t="s">
        <v>19</v>
      </c>
      <c r="F73" s="7" t="s">
        <v>216</v>
      </c>
      <c r="G73" s="7">
        <v>2032121102</v>
      </c>
      <c r="H73" s="8">
        <v>45119</v>
      </c>
      <c r="I73" s="9">
        <v>0.4</v>
      </c>
      <c r="J73" s="15">
        <v>3</v>
      </c>
      <c r="K73" s="7" t="s">
        <v>21</v>
      </c>
      <c r="L73" s="7" t="s">
        <v>217</v>
      </c>
      <c r="M73" s="31" t="s">
        <v>23</v>
      </c>
    </row>
    <row r="74" spans="1:13" ht="29.25" customHeight="1" x14ac:dyDescent="0.2">
      <c r="A74" s="27">
        <v>39</v>
      </c>
      <c r="B74" s="7" t="s">
        <v>24</v>
      </c>
      <c r="C74" s="7" t="s">
        <v>177</v>
      </c>
      <c r="D74" s="7" t="s">
        <v>218</v>
      </c>
      <c r="E74" s="7" t="s">
        <v>19</v>
      </c>
      <c r="F74" s="7" t="s">
        <v>219</v>
      </c>
      <c r="G74" s="7">
        <v>2032100201</v>
      </c>
      <c r="H74" s="8">
        <v>45118</v>
      </c>
      <c r="I74" s="9">
        <v>0.4</v>
      </c>
      <c r="J74" s="15">
        <v>3</v>
      </c>
      <c r="K74" s="7" t="s">
        <v>21</v>
      </c>
      <c r="L74" s="7" t="s">
        <v>220</v>
      </c>
      <c r="M74" s="31" t="s">
        <v>23</v>
      </c>
    </row>
    <row r="75" spans="1:13" ht="13.5" customHeight="1" x14ac:dyDescent="0.2">
      <c r="A75" s="32"/>
      <c r="B75" s="17"/>
      <c r="C75" s="17"/>
      <c r="D75" s="17"/>
      <c r="E75" s="17"/>
      <c r="F75" s="17"/>
      <c r="G75" s="17"/>
      <c r="H75" s="20"/>
      <c r="I75" s="33" t="s">
        <v>221</v>
      </c>
      <c r="J75" s="34">
        <f>SUM(J36:J74)</f>
        <v>117</v>
      </c>
      <c r="K75" s="17"/>
      <c r="L75" s="17"/>
      <c r="M75" s="31"/>
    </row>
    <row r="76" spans="1:13" ht="12" hidden="1" customHeight="1" x14ac:dyDescent="0.25">
      <c r="A76" s="35">
        <v>40</v>
      </c>
      <c r="B76" s="36" t="s">
        <v>24</v>
      </c>
      <c r="C76" s="36" t="s">
        <v>177</v>
      </c>
      <c r="D76" s="36" t="s">
        <v>222</v>
      </c>
      <c r="E76" s="36" t="s">
        <v>19</v>
      </c>
      <c r="F76" s="36" t="s">
        <v>223</v>
      </c>
      <c r="G76" s="36">
        <v>2032100219</v>
      </c>
      <c r="H76" s="37">
        <v>45117</v>
      </c>
      <c r="I76" s="38">
        <v>0.4</v>
      </c>
      <c r="J76" s="39">
        <v>80000</v>
      </c>
      <c r="K76" s="36" t="s">
        <v>21</v>
      </c>
      <c r="L76" s="36" t="s">
        <v>224</v>
      </c>
      <c r="M76" s="40"/>
    </row>
    <row r="77" spans="1:13" ht="12" hidden="1" customHeight="1" x14ac:dyDescent="0.25">
      <c r="A77" s="41">
        <v>41</v>
      </c>
      <c r="B77" s="42" t="s">
        <v>24</v>
      </c>
      <c r="C77" s="42" t="s">
        <v>122</v>
      </c>
      <c r="D77" s="42" t="s">
        <v>225</v>
      </c>
      <c r="E77" s="42" t="s">
        <v>19</v>
      </c>
      <c r="F77" s="42" t="s">
        <v>226</v>
      </c>
      <c r="G77" s="42">
        <v>2032030917</v>
      </c>
      <c r="H77" s="43">
        <v>45118</v>
      </c>
      <c r="I77" s="44">
        <v>0.4</v>
      </c>
      <c r="J77" s="45">
        <v>150000</v>
      </c>
      <c r="K77" s="42" t="s">
        <v>21</v>
      </c>
      <c r="L77" s="42" t="s">
        <v>227</v>
      </c>
      <c r="M77" s="40"/>
    </row>
    <row r="78" spans="1:13" ht="12" hidden="1" customHeight="1" x14ac:dyDescent="0.25">
      <c r="A78" s="41">
        <v>42</v>
      </c>
      <c r="B78" s="42" t="s">
        <v>40</v>
      </c>
      <c r="C78" s="42" t="s">
        <v>156</v>
      </c>
      <c r="D78" s="42" t="s">
        <v>228</v>
      </c>
      <c r="E78" s="42" t="s">
        <v>19</v>
      </c>
      <c r="F78" s="42" t="s">
        <v>228</v>
      </c>
      <c r="G78" s="42">
        <v>2023060708</v>
      </c>
      <c r="H78" s="43">
        <v>45126</v>
      </c>
      <c r="I78" s="44">
        <v>0.4</v>
      </c>
      <c r="J78" s="45">
        <v>200000</v>
      </c>
      <c r="K78" s="42" t="s">
        <v>44</v>
      </c>
      <c r="L78" s="42" t="s">
        <v>229</v>
      </c>
      <c r="M78" s="40"/>
    </row>
    <row r="79" spans="1:13" ht="12" hidden="1" customHeight="1" x14ac:dyDescent="0.25">
      <c r="A79" s="41">
        <v>43</v>
      </c>
      <c r="B79" s="42" t="s">
        <v>40</v>
      </c>
      <c r="C79" s="42" t="s">
        <v>41</v>
      </c>
      <c r="D79" s="42" t="s">
        <v>230</v>
      </c>
      <c r="E79" s="42" t="s">
        <v>19</v>
      </c>
      <c r="F79" s="42" t="s">
        <v>231</v>
      </c>
      <c r="G79" s="42">
        <v>2023041122</v>
      </c>
      <c r="H79" s="43">
        <v>45116</v>
      </c>
      <c r="I79" s="44">
        <v>0.4</v>
      </c>
      <c r="J79" s="45">
        <v>150000</v>
      </c>
      <c r="K79" s="42" t="s">
        <v>44</v>
      </c>
      <c r="L79" s="42" t="s">
        <v>232</v>
      </c>
      <c r="M79" s="40"/>
    </row>
    <row r="80" spans="1:13" ht="12" hidden="1" customHeight="1" x14ac:dyDescent="0.25">
      <c r="A80" s="41">
        <v>44</v>
      </c>
      <c r="B80" s="42" t="s">
        <v>40</v>
      </c>
      <c r="C80" s="42" t="s">
        <v>41</v>
      </c>
      <c r="D80" s="42" t="s">
        <v>233</v>
      </c>
      <c r="E80" s="42" t="s">
        <v>19</v>
      </c>
      <c r="F80" s="42" t="s">
        <v>234</v>
      </c>
      <c r="G80" s="42">
        <v>2023040708</v>
      </c>
      <c r="H80" s="43">
        <v>45115</v>
      </c>
      <c r="I80" s="44">
        <v>0.4</v>
      </c>
      <c r="J80" s="45">
        <v>200000</v>
      </c>
      <c r="K80" s="42" t="s">
        <v>44</v>
      </c>
      <c r="L80" s="42" t="s">
        <v>235</v>
      </c>
      <c r="M80" s="40"/>
    </row>
    <row r="81" spans="1:13" ht="12" hidden="1" customHeight="1" x14ac:dyDescent="0.25">
      <c r="A81" s="41">
        <v>45</v>
      </c>
      <c r="B81" s="42" t="s">
        <v>135</v>
      </c>
      <c r="C81" s="42" t="s">
        <v>236</v>
      </c>
      <c r="D81" s="42" t="s">
        <v>237</v>
      </c>
      <c r="E81" s="42" t="s">
        <v>19</v>
      </c>
      <c r="F81" s="42" t="s">
        <v>238</v>
      </c>
      <c r="G81" s="42">
        <v>2031050301</v>
      </c>
      <c r="H81" s="43">
        <v>45115</v>
      </c>
      <c r="I81" s="44">
        <v>0.4</v>
      </c>
      <c r="J81" s="45">
        <v>200000</v>
      </c>
      <c r="K81" s="42" t="s">
        <v>21</v>
      </c>
      <c r="L81" s="42" t="s">
        <v>239</v>
      </c>
      <c r="M81" s="40"/>
    </row>
    <row r="82" spans="1:13" ht="12" hidden="1" customHeight="1" x14ac:dyDescent="0.25">
      <c r="A82" s="41">
        <v>46</v>
      </c>
      <c r="B82" s="42" t="s">
        <v>51</v>
      </c>
      <c r="C82" s="42" t="s">
        <v>240</v>
      </c>
      <c r="D82" s="42" t="s">
        <v>241</v>
      </c>
      <c r="E82" s="42" t="s">
        <v>19</v>
      </c>
      <c r="F82" s="42" t="s">
        <v>242</v>
      </c>
      <c r="G82" s="42">
        <v>2033060815</v>
      </c>
      <c r="H82" s="43">
        <v>45117</v>
      </c>
      <c r="I82" s="44">
        <v>0.4</v>
      </c>
      <c r="J82" s="45">
        <v>200000</v>
      </c>
      <c r="K82" s="42" t="s">
        <v>21</v>
      </c>
      <c r="L82" s="41" t="s">
        <v>243</v>
      </c>
      <c r="M82" s="46"/>
    </row>
    <row r="83" spans="1:13" ht="12" hidden="1" customHeight="1" x14ac:dyDescent="0.25">
      <c r="A83" s="41">
        <v>47</v>
      </c>
      <c r="B83" s="42" t="s">
        <v>40</v>
      </c>
      <c r="C83" s="42" t="s">
        <v>71</v>
      </c>
      <c r="D83" s="42" t="s">
        <v>244</v>
      </c>
      <c r="E83" s="42" t="s">
        <v>19</v>
      </c>
      <c r="F83" s="42" t="s">
        <v>244</v>
      </c>
      <c r="G83" s="42">
        <v>2023031312</v>
      </c>
      <c r="H83" s="43">
        <v>45118</v>
      </c>
      <c r="I83" s="44">
        <v>0.35</v>
      </c>
      <c r="J83" s="45">
        <v>150000</v>
      </c>
      <c r="K83" s="42" t="s">
        <v>44</v>
      </c>
      <c r="L83" s="42" t="s">
        <v>245</v>
      </c>
      <c r="M83" s="40"/>
    </row>
    <row r="84" spans="1:13" ht="12" hidden="1" customHeight="1" x14ac:dyDescent="0.25">
      <c r="A84" s="41">
        <v>48</v>
      </c>
      <c r="B84" s="42" t="s">
        <v>24</v>
      </c>
      <c r="C84" s="42" t="s">
        <v>177</v>
      </c>
      <c r="D84" s="42" t="s">
        <v>246</v>
      </c>
      <c r="E84" s="42" t="s">
        <v>19</v>
      </c>
      <c r="F84" s="42" t="s">
        <v>247</v>
      </c>
      <c r="G84" s="42">
        <v>2032100801</v>
      </c>
      <c r="H84" s="43">
        <v>45118</v>
      </c>
      <c r="I84" s="44">
        <v>0.3</v>
      </c>
      <c r="J84" s="45">
        <v>50000</v>
      </c>
      <c r="K84" s="42" t="s">
        <v>21</v>
      </c>
      <c r="L84" s="42" t="s">
        <v>248</v>
      </c>
      <c r="M84" s="40"/>
    </row>
    <row r="85" spans="1:13" ht="12" hidden="1" customHeight="1" x14ac:dyDescent="0.25">
      <c r="A85" s="41">
        <v>49</v>
      </c>
      <c r="B85" s="42" t="s">
        <v>24</v>
      </c>
      <c r="C85" s="42" t="s">
        <v>177</v>
      </c>
      <c r="D85" s="42" t="s">
        <v>212</v>
      </c>
      <c r="E85" s="42" t="s">
        <v>19</v>
      </c>
      <c r="F85" s="42" t="s">
        <v>249</v>
      </c>
      <c r="G85" s="42">
        <v>2032100910</v>
      </c>
      <c r="H85" s="43">
        <v>45119</v>
      </c>
      <c r="I85" s="44">
        <v>0.3</v>
      </c>
      <c r="J85" s="45">
        <v>50000</v>
      </c>
      <c r="K85" s="42" t="s">
        <v>21</v>
      </c>
      <c r="L85" s="42" t="s">
        <v>250</v>
      </c>
      <c r="M85" s="40"/>
    </row>
    <row r="86" spans="1:13" ht="12" hidden="1" customHeight="1" x14ac:dyDescent="0.25">
      <c r="A86" s="41">
        <v>50</v>
      </c>
      <c r="B86" s="42" t="s">
        <v>24</v>
      </c>
      <c r="C86" s="42" t="s">
        <v>177</v>
      </c>
      <c r="D86" s="42" t="s">
        <v>251</v>
      </c>
      <c r="E86" s="42" t="s">
        <v>19</v>
      </c>
      <c r="F86" s="42" t="s">
        <v>252</v>
      </c>
      <c r="G86" s="42">
        <v>2032100908</v>
      </c>
      <c r="H86" s="43">
        <v>45119</v>
      </c>
      <c r="I86" s="44">
        <v>0.3</v>
      </c>
      <c r="J86" s="45">
        <v>50000</v>
      </c>
      <c r="K86" s="42" t="s">
        <v>21</v>
      </c>
      <c r="L86" s="42" t="s">
        <v>253</v>
      </c>
      <c r="M86" s="40"/>
    </row>
    <row r="87" spans="1:13" ht="12" hidden="1" customHeight="1" x14ac:dyDescent="0.25">
      <c r="A87" s="41">
        <v>51</v>
      </c>
      <c r="B87" s="42" t="s">
        <v>40</v>
      </c>
      <c r="C87" s="42" t="s">
        <v>71</v>
      </c>
      <c r="D87" s="42" t="s">
        <v>254</v>
      </c>
      <c r="E87" s="42" t="s">
        <v>19</v>
      </c>
      <c r="F87" s="42" t="s">
        <v>254</v>
      </c>
      <c r="G87" s="42">
        <v>2023030225</v>
      </c>
      <c r="H87" s="43">
        <v>45111</v>
      </c>
      <c r="I87" s="44">
        <v>0.3</v>
      </c>
      <c r="J87" s="45">
        <v>100000</v>
      </c>
      <c r="K87" s="42" t="s">
        <v>44</v>
      </c>
      <c r="L87" s="42" t="s">
        <v>255</v>
      </c>
      <c r="M87" s="40"/>
    </row>
    <row r="88" spans="1:13" ht="12" hidden="1" customHeight="1" x14ac:dyDescent="0.25">
      <c r="A88" s="41">
        <v>52</v>
      </c>
      <c r="B88" s="42" t="s">
        <v>40</v>
      </c>
      <c r="C88" s="42" t="s">
        <v>71</v>
      </c>
      <c r="D88" s="42" t="s">
        <v>254</v>
      </c>
      <c r="E88" s="42" t="s">
        <v>19</v>
      </c>
      <c r="F88" s="42" t="s">
        <v>256</v>
      </c>
      <c r="G88" s="42">
        <v>2023030909</v>
      </c>
      <c r="H88" s="43">
        <v>45121</v>
      </c>
      <c r="I88" s="44">
        <v>0.3</v>
      </c>
      <c r="J88" s="45">
        <v>100000</v>
      </c>
      <c r="K88" s="42" t="s">
        <v>44</v>
      </c>
      <c r="L88" s="42" t="s">
        <v>257</v>
      </c>
      <c r="M88" s="40"/>
    </row>
    <row r="89" spans="1:13" ht="12" hidden="1" customHeight="1" x14ac:dyDescent="0.25">
      <c r="A89" s="41">
        <v>53</v>
      </c>
      <c r="B89" s="42" t="s">
        <v>40</v>
      </c>
      <c r="C89" s="42" t="s">
        <v>156</v>
      </c>
      <c r="D89" s="42" t="s">
        <v>258</v>
      </c>
      <c r="E89" s="42" t="s">
        <v>19</v>
      </c>
      <c r="F89" s="42" t="s">
        <v>259</v>
      </c>
      <c r="G89" s="42">
        <v>2023060206</v>
      </c>
      <c r="H89" s="43">
        <v>45126</v>
      </c>
      <c r="I89" s="44">
        <v>0.3</v>
      </c>
      <c r="J89" s="45">
        <v>200000</v>
      </c>
      <c r="K89" s="42" t="s">
        <v>21</v>
      </c>
      <c r="L89" s="42" t="s">
        <v>260</v>
      </c>
      <c r="M89" s="40"/>
    </row>
    <row r="90" spans="1:13" ht="12" hidden="1" customHeight="1" x14ac:dyDescent="0.25">
      <c r="A90" s="41">
        <v>54</v>
      </c>
      <c r="B90" s="42" t="s">
        <v>40</v>
      </c>
      <c r="C90" s="42" t="s">
        <v>156</v>
      </c>
      <c r="D90" s="42" t="s">
        <v>228</v>
      </c>
      <c r="E90" s="42" t="s">
        <v>19</v>
      </c>
      <c r="F90" s="42" t="s">
        <v>261</v>
      </c>
      <c r="G90" s="42">
        <v>2023060712</v>
      </c>
      <c r="H90" s="43">
        <v>45126</v>
      </c>
      <c r="I90" s="44">
        <v>0.3</v>
      </c>
      <c r="J90" s="45">
        <v>200000</v>
      </c>
      <c r="K90" s="42" t="s">
        <v>44</v>
      </c>
      <c r="L90" s="42" t="s">
        <v>262</v>
      </c>
      <c r="M90" s="40"/>
    </row>
    <row r="91" spans="1:13" ht="12" hidden="1" customHeight="1" x14ac:dyDescent="0.25">
      <c r="A91" s="41">
        <v>55</v>
      </c>
      <c r="B91" s="42" t="s">
        <v>40</v>
      </c>
      <c r="C91" s="42" t="s">
        <v>71</v>
      </c>
      <c r="D91" s="42" t="s">
        <v>263</v>
      </c>
      <c r="E91" s="42" t="s">
        <v>19</v>
      </c>
      <c r="F91" s="42" t="s">
        <v>264</v>
      </c>
      <c r="G91" s="42">
        <v>2023030417</v>
      </c>
      <c r="H91" s="43">
        <v>45118</v>
      </c>
      <c r="I91" s="44">
        <v>0.3</v>
      </c>
      <c r="J91" s="45">
        <v>200000</v>
      </c>
      <c r="K91" s="42" t="s">
        <v>44</v>
      </c>
      <c r="L91" s="42" t="s">
        <v>265</v>
      </c>
      <c r="M91" s="40"/>
    </row>
    <row r="92" spans="1:13" ht="12" hidden="1" customHeight="1" x14ac:dyDescent="0.25">
      <c r="A92" s="41">
        <v>56</v>
      </c>
      <c r="B92" s="42" t="s">
        <v>46</v>
      </c>
      <c r="C92" s="42" t="s">
        <v>68</v>
      </c>
      <c r="D92" s="42" t="s">
        <v>266</v>
      </c>
      <c r="E92" s="42" t="s">
        <v>19</v>
      </c>
      <c r="F92" s="47" t="s">
        <v>267</v>
      </c>
      <c r="G92" s="48">
        <v>2026040518</v>
      </c>
      <c r="H92" s="43">
        <v>45122</v>
      </c>
      <c r="I92" s="44">
        <v>0.3</v>
      </c>
      <c r="J92" s="45">
        <v>200000</v>
      </c>
      <c r="K92" s="42" t="s">
        <v>44</v>
      </c>
      <c r="L92" s="42" t="s">
        <v>268</v>
      </c>
      <c r="M92" s="40"/>
    </row>
    <row r="93" spans="1:13" ht="12" hidden="1" customHeight="1" x14ac:dyDescent="0.25">
      <c r="A93" s="41">
        <v>57</v>
      </c>
      <c r="B93" s="42" t="s">
        <v>46</v>
      </c>
      <c r="C93" s="42" t="s">
        <v>68</v>
      </c>
      <c r="D93" s="42" t="s">
        <v>269</v>
      </c>
      <c r="E93" s="42" t="s">
        <v>19</v>
      </c>
      <c r="F93" s="47" t="s">
        <v>269</v>
      </c>
      <c r="G93" s="48">
        <v>2026041118</v>
      </c>
      <c r="H93" s="43">
        <v>45117</v>
      </c>
      <c r="I93" s="44">
        <v>0.3</v>
      </c>
      <c r="J93" s="45">
        <v>200000</v>
      </c>
      <c r="K93" s="42" t="s">
        <v>44</v>
      </c>
      <c r="L93" s="42" t="s">
        <v>270</v>
      </c>
      <c r="M93" s="40"/>
    </row>
    <row r="94" spans="1:13" ht="12" hidden="1" customHeight="1" x14ac:dyDescent="0.25">
      <c r="A94" s="41">
        <v>58</v>
      </c>
      <c r="B94" s="42" t="s">
        <v>40</v>
      </c>
      <c r="C94" s="42" t="s">
        <v>156</v>
      </c>
      <c r="D94" s="42" t="s">
        <v>271</v>
      </c>
      <c r="E94" s="42" t="s">
        <v>19</v>
      </c>
      <c r="F94" s="42" t="s">
        <v>272</v>
      </c>
      <c r="G94" s="42">
        <v>2023060225</v>
      </c>
      <c r="H94" s="43">
        <v>45126</v>
      </c>
      <c r="I94" s="44">
        <v>0.3</v>
      </c>
      <c r="J94" s="45">
        <v>200000</v>
      </c>
      <c r="K94" s="42" t="s">
        <v>21</v>
      </c>
      <c r="L94" s="42" t="s">
        <v>273</v>
      </c>
      <c r="M94" s="40"/>
    </row>
    <row r="95" spans="1:13" ht="12" hidden="1" customHeight="1" x14ac:dyDescent="0.25">
      <c r="A95" s="49"/>
      <c r="B95" s="50"/>
      <c r="C95" s="50"/>
      <c r="D95" s="50"/>
      <c r="E95" s="50"/>
      <c r="F95" s="50"/>
      <c r="G95" s="50"/>
      <c r="H95" s="51"/>
      <c r="I95" s="52"/>
      <c r="J95" s="53"/>
      <c r="K95" s="50"/>
      <c r="L95" s="50"/>
      <c r="M95" s="54"/>
    </row>
    <row r="96" spans="1:13" ht="27" customHeight="1" x14ac:dyDescent="0.2">
      <c r="A96" s="72" t="s">
        <v>274</v>
      </c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</row>
    <row r="97" spans="1:17" ht="11.25" hidden="1" customHeight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</row>
    <row r="98" spans="1:17" ht="12" hidden="1" customHeight="1" x14ac:dyDescent="0.2">
      <c r="A98" s="23"/>
      <c r="B98" s="23"/>
      <c r="C98" s="23" t="s">
        <v>275</v>
      </c>
      <c r="D98" s="23"/>
      <c r="E98" s="23"/>
      <c r="F98" s="23"/>
      <c r="G98" s="23"/>
      <c r="H98" s="23"/>
      <c r="I98" s="23"/>
      <c r="J98" s="23"/>
      <c r="K98" s="23"/>
      <c r="L98" s="23"/>
    </row>
    <row r="99" spans="1:17" ht="12" hidden="1" customHeight="1" x14ac:dyDescent="0.2">
      <c r="A99" s="23"/>
      <c r="B99" s="23"/>
      <c r="C99" s="23" t="s">
        <v>276</v>
      </c>
      <c r="D99" s="23"/>
      <c r="E99" s="23"/>
      <c r="F99" s="23"/>
      <c r="G99" s="23">
        <v>16</v>
      </c>
      <c r="H99" s="23"/>
      <c r="I99" s="23"/>
      <c r="J99" s="23"/>
      <c r="K99" s="23"/>
      <c r="L99" s="23"/>
    </row>
    <row r="100" spans="1:17" ht="12" hidden="1" customHeight="1" x14ac:dyDescent="0.25">
      <c r="A100" s="23"/>
      <c r="B100" s="23"/>
      <c r="C100" s="55" t="s">
        <v>277</v>
      </c>
      <c r="D100" s="55"/>
      <c r="E100" s="55"/>
      <c r="F100" s="55"/>
      <c r="G100" s="55" t="s">
        <v>278</v>
      </c>
      <c r="H100" s="23"/>
      <c r="I100" s="23"/>
      <c r="J100" s="23"/>
      <c r="K100" s="23"/>
      <c r="L100" s="23"/>
    </row>
    <row r="101" spans="1:17" ht="12" hidden="1" customHeight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</row>
    <row r="102" spans="1:17" ht="12" hidden="1" customHeight="1" x14ac:dyDescent="0.2">
      <c r="A102" s="23"/>
      <c r="B102" s="23"/>
      <c r="C102" s="23" t="s">
        <v>279</v>
      </c>
      <c r="D102" s="23"/>
      <c r="E102" s="23"/>
      <c r="F102" s="23"/>
      <c r="G102" s="23"/>
      <c r="H102" s="23"/>
      <c r="I102" s="23"/>
      <c r="J102" s="23"/>
      <c r="K102" s="23"/>
      <c r="L102" s="23"/>
    </row>
    <row r="103" spans="1:17" ht="12" hidden="1" customHeight="1" x14ac:dyDescent="0.2">
      <c r="A103" s="23"/>
      <c r="B103" s="23"/>
      <c r="C103" s="23" t="s">
        <v>276</v>
      </c>
      <c r="D103" s="23"/>
      <c r="E103" s="23"/>
      <c r="F103" s="23"/>
      <c r="G103" s="23">
        <v>51</v>
      </c>
      <c r="H103" s="23"/>
      <c r="I103" s="23"/>
      <c r="J103" s="23"/>
      <c r="K103" s="23"/>
      <c r="L103" s="23"/>
    </row>
    <row r="104" spans="1:17" ht="12" hidden="1" customHeight="1" x14ac:dyDescent="0.25">
      <c r="A104" s="23"/>
      <c r="B104" s="23"/>
      <c r="C104" s="55" t="s">
        <v>280</v>
      </c>
      <c r="D104" s="55"/>
      <c r="E104" s="55"/>
      <c r="F104" s="55"/>
      <c r="G104" s="55" t="s">
        <v>281</v>
      </c>
      <c r="H104" s="23"/>
      <c r="I104" s="23"/>
      <c r="J104" s="23"/>
      <c r="K104" s="23"/>
      <c r="L104" s="23"/>
    </row>
    <row r="105" spans="1:17" ht="12" hidden="1" customHeight="1" x14ac:dyDescent="0.2">
      <c r="A105" s="23"/>
      <c r="B105" s="23"/>
      <c r="C105" s="23" t="s">
        <v>282</v>
      </c>
      <c r="D105" s="23"/>
      <c r="E105" s="23"/>
      <c r="F105" s="23"/>
      <c r="G105" s="23" t="s">
        <v>283</v>
      </c>
      <c r="H105" s="23"/>
      <c r="I105" s="23"/>
      <c r="J105" s="23"/>
      <c r="K105" s="23"/>
      <c r="L105" s="23"/>
    </row>
    <row r="106" spans="1:17" ht="30.75" customHeight="1" x14ac:dyDescent="0.2">
      <c r="A106" s="23"/>
      <c r="B106" s="23"/>
      <c r="C106" s="56" t="s">
        <v>102</v>
      </c>
      <c r="D106" s="63" t="s">
        <v>284</v>
      </c>
      <c r="E106" s="64"/>
      <c r="F106" s="63" t="s">
        <v>285</v>
      </c>
      <c r="G106" s="64"/>
      <c r="H106" s="63" t="s">
        <v>286</v>
      </c>
      <c r="I106" s="64"/>
      <c r="J106" s="63" t="s">
        <v>287</v>
      </c>
      <c r="K106" s="64"/>
      <c r="L106" s="23"/>
      <c r="M106" s="57"/>
      <c r="N106" s="57"/>
      <c r="O106" s="57"/>
      <c r="P106" s="58"/>
      <c r="Q106" s="58"/>
    </row>
    <row r="107" spans="1:17" ht="12" customHeight="1" x14ac:dyDescent="0.2">
      <c r="A107" s="23"/>
      <c r="B107" s="23"/>
      <c r="C107" s="28">
        <v>1</v>
      </c>
      <c r="D107" s="73" t="s">
        <v>288</v>
      </c>
      <c r="E107" s="64"/>
      <c r="F107" s="73">
        <v>22</v>
      </c>
      <c r="G107" s="64"/>
      <c r="H107" s="73">
        <v>6</v>
      </c>
      <c r="I107" s="64"/>
      <c r="J107" s="73">
        <f t="shared" ref="J107:J108" si="0">F107*H107</f>
        <v>132</v>
      </c>
      <c r="K107" s="64"/>
      <c r="L107" s="23"/>
      <c r="M107" s="3"/>
      <c r="N107" s="3"/>
      <c r="O107" s="59"/>
      <c r="P107" s="60"/>
      <c r="Q107" s="60"/>
    </row>
    <row r="108" spans="1:17" ht="12" customHeight="1" x14ac:dyDescent="0.2">
      <c r="A108" s="23"/>
      <c r="B108" s="23"/>
      <c r="C108" s="28">
        <v>2</v>
      </c>
      <c r="D108" s="73" t="s">
        <v>289</v>
      </c>
      <c r="E108" s="64"/>
      <c r="F108" s="73">
        <v>39</v>
      </c>
      <c r="G108" s="64"/>
      <c r="H108" s="73">
        <v>3</v>
      </c>
      <c r="I108" s="64"/>
      <c r="J108" s="73">
        <f t="shared" si="0"/>
        <v>117</v>
      </c>
      <c r="K108" s="64"/>
      <c r="L108" s="23"/>
      <c r="M108" s="3"/>
      <c r="N108" s="3"/>
      <c r="O108" s="59"/>
      <c r="P108" s="60"/>
      <c r="Q108" s="60"/>
    </row>
    <row r="109" spans="1:17" ht="12" customHeight="1" x14ac:dyDescent="0.2">
      <c r="A109" s="23"/>
      <c r="B109" s="23"/>
      <c r="C109" s="28"/>
      <c r="D109" s="73" t="s">
        <v>290</v>
      </c>
      <c r="E109" s="64"/>
      <c r="F109" s="73">
        <f>F107+F108</f>
        <v>61</v>
      </c>
      <c r="G109" s="64"/>
      <c r="H109" s="73">
        <f>H107+H108</f>
        <v>9</v>
      </c>
      <c r="I109" s="64"/>
      <c r="J109" s="73">
        <f>J107+J108</f>
        <v>249</v>
      </c>
      <c r="K109" s="64"/>
      <c r="L109" s="23"/>
      <c r="M109" s="58"/>
      <c r="N109" s="58"/>
      <c r="O109" s="61"/>
      <c r="P109" s="62"/>
      <c r="Q109" s="62"/>
    </row>
    <row r="110" spans="1:17" ht="12" customHeight="1" x14ac:dyDescent="0.25">
      <c r="M110" s="22"/>
    </row>
    <row r="111" spans="1:17" ht="12" customHeight="1" x14ac:dyDescent="0.25">
      <c r="M111" s="22"/>
    </row>
    <row r="112" spans="1:17" ht="12" customHeight="1" x14ac:dyDescent="0.25">
      <c r="J112" s="22"/>
      <c r="K112" s="22"/>
      <c r="M112" s="22"/>
    </row>
    <row r="113" spans="10:11" ht="12" customHeight="1" x14ac:dyDescent="0.25">
      <c r="J113" s="22"/>
      <c r="K113" s="22"/>
    </row>
    <row r="114" spans="10:11" ht="12" customHeight="1" x14ac:dyDescent="0.25">
      <c r="J114" s="22"/>
      <c r="K114" s="22"/>
    </row>
    <row r="115" spans="10:11" ht="12" customHeight="1" x14ac:dyDescent="0.2"/>
    <row r="116" spans="10:11" ht="12" customHeight="1" x14ac:dyDescent="0.2"/>
    <row r="117" spans="10:11" ht="12" customHeight="1" x14ac:dyDescent="0.2"/>
    <row r="118" spans="10:11" ht="12" customHeight="1" x14ac:dyDescent="0.2"/>
    <row r="119" spans="10:11" ht="12" customHeight="1" x14ac:dyDescent="0.2"/>
    <row r="120" spans="10:11" ht="12" customHeight="1" x14ac:dyDescent="0.2"/>
    <row r="121" spans="10:11" ht="12" customHeight="1" x14ac:dyDescent="0.2"/>
    <row r="122" spans="10:11" ht="12" customHeight="1" x14ac:dyDescent="0.2"/>
    <row r="123" spans="10:11" ht="12" customHeight="1" x14ac:dyDescent="0.2"/>
    <row r="124" spans="10:11" ht="12" customHeight="1" x14ac:dyDescent="0.2"/>
    <row r="125" spans="10:11" ht="12" customHeight="1" x14ac:dyDescent="0.2"/>
    <row r="126" spans="10:11" ht="12" customHeight="1" x14ac:dyDescent="0.2"/>
    <row r="127" spans="10:11" ht="12" customHeight="1" x14ac:dyDescent="0.2"/>
    <row r="128" spans="10:11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21">
    <mergeCell ref="D107:E107"/>
    <mergeCell ref="F107:G107"/>
    <mergeCell ref="H107:I107"/>
    <mergeCell ref="J107:K107"/>
    <mergeCell ref="F108:G108"/>
    <mergeCell ref="H108:I108"/>
    <mergeCell ref="J108:K108"/>
    <mergeCell ref="D108:E108"/>
    <mergeCell ref="D109:E109"/>
    <mergeCell ref="F109:G109"/>
    <mergeCell ref="H109:I109"/>
    <mergeCell ref="J109:K109"/>
    <mergeCell ref="H106:I106"/>
    <mergeCell ref="J106:K106"/>
    <mergeCell ref="A2:L2"/>
    <mergeCell ref="B4:L4"/>
    <mergeCell ref="A28:I28"/>
    <mergeCell ref="B34:L34"/>
    <mergeCell ref="A96:L96"/>
    <mergeCell ref="D106:E106"/>
    <mergeCell ref="F106:G106"/>
  </mergeCells>
  <pageMargins left="0.70866141732283472" right="0.70866141732283472" top="0.74803149606299213" bottom="0.74803149606299213" header="0" footer="0"/>
  <pageSetup paperSize="9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0"/>
  <sheetViews>
    <sheetView workbookViewId="0"/>
  </sheetViews>
  <sheetFormatPr defaultColWidth="12.5703125" defaultRowHeight="15" customHeight="1" x14ac:dyDescent="0.2"/>
  <cols>
    <col min="1" max="1" width="13" customWidth="1"/>
    <col min="2" max="2" width="21.42578125" customWidth="1"/>
    <col min="3" max="3" width="64.85546875" customWidth="1"/>
    <col min="4" max="26" width="8.5703125" customWidth="1"/>
  </cols>
  <sheetData>
    <row r="1" spans="1:3" ht="12" customHeight="1" x14ac:dyDescent="0.2"/>
    <row r="2" spans="1:3" ht="12" customHeight="1" x14ac:dyDescent="0.2"/>
    <row r="3" spans="1:3" ht="12" customHeight="1" x14ac:dyDescent="0.2">
      <c r="A3" s="74"/>
      <c r="B3" s="75" t="s">
        <v>294</v>
      </c>
      <c r="C3" s="76"/>
    </row>
    <row r="4" spans="1:3" ht="12" customHeight="1" x14ac:dyDescent="0.2">
      <c r="A4" s="75" t="s">
        <v>4</v>
      </c>
      <c r="B4" s="74" t="s">
        <v>291</v>
      </c>
      <c r="C4" s="77" t="s">
        <v>292</v>
      </c>
    </row>
    <row r="5" spans="1:3" ht="12" customHeight="1" x14ac:dyDescent="0.2">
      <c r="A5" s="74" t="s">
        <v>40</v>
      </c>
      <c r="B5" s="78">
        <v>10</v>
      </c>
      <c r="C5" s="79">
        <v>30</v>
      </c>
    </row>
    <row r="6" spans="1:3" ht="12" customHeight="1" x14ac:dyDescent="0.2">
      <c r="A6" s="80" t="s">
        <v>46</v>
      </c>
      <c r="B6" s="81">
        <v>5</v>
      </c>
      <c r="C6" s="82">
        <v>15</v>
      </c>
    </row>
    <row r="7" spans="1:3" ht="12" customHeight="1" x14ac:dyDescent="0.2">
      <c r="A7" s="80" t="s">
        <v>24</v>
      </c>
      <c r="B7" s="81">
        <v>23</v>
      </c>
      <c r="C7" s="82">
        <v>69</v>
      </c>
    </row>
    <row r="8" spans="1:3" ht="12" customHeight="1" x14ac:dyDescent="0.2">
      <c r="A8" s="80" t="s">
        <v>135</v>
      </c>
      <c r="B8" s="81">
        <v>1</v>
      </c>
      <c r="C8" s="82">
        <v>3</v>
      </c>
    </row>
    <row r="9" spans="1:3" ht="12" customHeight="1" x14ac:dyDescent="0.2">
      <c r="A9" s="83" t="s">
        <v>293</v>
      </c>
      <c r="B9" s="84">
        <v>39</v>
      </c>
      <c r="C9" s="85">
        <v>117</v>
      </c>
    </row>
    <row r="10" spans="1:3" ht="12" customHeight="1" x14ac:dyDescent="0.2"/>
    <row r="11" spans="1:3" ht="12" customHeight="1" x14ac:dyDescent="0.2"/>
    <row r="12" spans="1:3" ht="12" customHeight="1" x14ac:dyDescent="0.2"/>
    <row r="13" spans="1:3" ht="12" customHeight="1" x14ac:dyDescent="0.2"/>
    <row r="14" spans="1:3" ht="12" customHeight="1" x14ac:dyDescent="0.2"/>
    <row r="15" spans="1:3" ht="12" customHeight="1" x14ac:dyDescent="0.2"/>
    <row r="16" spans="1:3" ht="12" customHeight="1" x14ac:dyDescent="0.2"/>
    <row r="17" ht="12" customHeight="1" x14ac:dyDescent="0.2"/>
    <row r="18" ht="12" customHeight="1" x14ac:dyDescent="0.2"/>
    <row r="19" ht="12" customHeight="1" x14ac:dyDescent="0.2"/>
    <row r="20" ht="12" customHeight="1" x14ac:dyDescent="0.2"/>
    <row r="21" ht="12" customHeight="1" x14ac:dyDescent="0.2"/>
    <row r="22" ht="12" customHeight="1" x14ac:dyDescent="0.2"/>
    <row r="23" ht="12" customHeight="1" x14ac:dyDescent="0.2"/>
    <row r="24" ht="12" customHeight="1" x14ac:dyDescent="0.2"/>
    <row r="25" ht="12" customHeight="1" x14ac:dyDescent="0.2"/>
    <row r="26" ht="12" customHeight="1" x14ac:dyDescent="0.2"/>
    <row r="27" ht="12" customHeight="1" x14ac:dyDescent="0.2"/>
    <row r="28" ht="12" customHeight="1" x14ac:dyDescent="0.2"/>
    <row r="29" ht="12" customHeight="1" x14ac:dyDescent="0.2"/>
    <row r="30" ht="12" customHeight="1" x14ac:dyDescent="0.2"/>
    <row r="31" ht="12" customHeight="1" x14ac:dyDescent="0.2"/>
    <row r="32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0"/>
  <sheetViews>
    <sheetView workbookViewId="0"/>
  </sheetViews>
  <sheetFormatPr defaultColWidth="12.5703125" defaultRowHeight="15" customHeight="1" x14ac:dyDescent="0.2"/>
  <cols>
    <col min="1" max="26" width="8.5703125" customWidth="1"/>
  </cols>
  <sheetData>
    <row r="1" spans="1:12" ht="12" customHeight="1" x14ac:dyDescent="0.2">
      <c r="B1" s="67" t="s">
        <v>2</v>
      </c>
      <c r="C1" s="68"/>
      <c r="D1" s="68"/>
      <c r="E1" s="68"/>
      <c r="F1" s="68"/>
      <c r="G1" s="68"/>
      <c r="H1" s="68"/>
      <c r="I1" s="68"/>
      <c r="J1" s="68"/>
      <c r="K1" s="68"/>
      <c r="L1" s="68"/>
    </row>
    <row r="2" spans="1:12" ht="12" customHeight="1" x14ac:dyDescent="0.2">
      <c r="A2" s="25" t="s">
        <v>102</v>
      </c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4" t="s">
        <v>13</v>
      </c>
      <c r="L2" s="4" t="s">
        <v>14</v>
      </c>
    </row>
    <row r="3" spans="1:12" ht="12" customHeight="1" x14ac:dyDescent="0.2">
      <c r="A3" s="27">
        <v>1</v>
      </c>
      <c r="B3" s="7" t="s">
        <v>24</v>
      </c>
      <c r="C3" s="7" t="s">
        <v>25</v>
      </c>
      <c r="D3" s="7" t="s">
        <v>103</v>
      </c>
      <c r="E3" s="7" t="s">
        <v>19</v>
      </c>
      <c r="F3" s="12" t="s">
        <v>104</v>
      </c>
      <c r="G3" s="7">
        <v>2032050208</v>
      </c>
      <c r="H3" s="8">
        <v>45125</v>
      </c>
      <c r="I3" s="9">
        <v>0.5</v>
      </c>
      <c r="J3" s="15">
        <v>3</v>
      </c>
      <c r="K3" s="7" t="s">
        <v>21</v>
      </c>
      <c r="L3" s="28" t="s">
        <v>105</v>
      </c>
    </row>
    <row r="4" spans="1:12" ht="12" customHeight="1" x14ac:dyDescent="0.2">
      <c r="A4" s="27">
        <v>2</v>
      </c>
      <c r="B4" s="7" t="s">
        <v>24</v>
      </c>
      <c r="C4" s="7" t="s">
        <v>25</v>
      </c>
      <c r="D4" s="7" t="s">
        <v>103</v>
      </c>
      <c r="E4" s="7" t="s">
        <v>19</v>
      </c>
      <c r="F4" s="12" t="s">
        <v>103</v>
      </c>
      <c r="G4" s="7">
        <v>2032050204</v>
      </c>
      <c r="H4" s="8">
        <v>45125</v>
      </c>
      <c r="I4" s="9">
        <v>0.4</v>
      </c>
      <c r="J4" s="15">
        <v>3</v>
      </c>
      <c r="K4" s="7" t="s">
        <v>21</v>
      </c>
      <c r="L4" s="28" t="s">
        <v>106</v>
      </c>
    </row>
    <row r="5" spans="1:12" ht="12" customHeight="1" x14ac:dyDescent="0.2">
      <c r="A5" s="27">
        <v>3</v>
      </c>
      <c r="B5" s="7" t="s">
        <v>24</v>
      </c>
      <c r="C5" s="7" t="s">
        <v>25</v>
      </c>
      <c r="D5" s="7" t="s">
        <v>107</v>
      </c>
      <c r="E5" s="7" t="s">
        <v>19</v>
      </c>
      <c r="F5" s="12" t="s">
        <v>108</v>
      </c>
      <c r="G5" s="7">
        <v>2032050305</v>
      </c>
      <c r="H5" s="8">
        <v>45125</v>
      </c>
      <c r="I5" s="9">
        <v>0.6</v>
      </c>
      <c r="J5" s="15">
        <v>3</v>
      </c>
      <c r="K5" s="7" t="s">
        <v>21</v>
      </c>
      <c r="L5" s="28" t="s">
        <v>109</v>
      </c>
    </row>
    <row r="6" spans="1:12" ht="12" customHeight="1" x14ac:dyDescent="0.2">
      <c r="A6" s="27">
        <v>4</v>
      </c>
      <c r="B6" s="7" t="s">
        <v>24</v>
      </c>
      <c r="C6" s="7" t="s">
        <v>33</v>
      </c>
      <c r="D6" s="7" t="s">
        <v>110</v>
      </c>
      <c r="E6" s="7" t="s">
        <v>19</v>
      </c>
      <c r="F6" s="7" t="s">
        <v>111</v>
      </c>
      <c r="G6" s="7">
        <v>2032020715</v>
      </c>
      <c r="H6" s="8">
        <v>45115</v>
      </c>
      <c r="I6" s="9">
        <v>0.5</v>
      </c>
      <c r="J6" s="15">
        <v>3</v>
      </c>
      <c r="K6" s="7" t="s">
        <v>21</v>
      </c>
      <c r="L6" s="7" t="s">
        <v>112</v>
      </c>
    </row>
    <row r="7" spans="1:12" ht="12" customHeight="1" x14ac:dyDescent="0.2">
      <c r="A7" s="27">
        <v>5</v>
      </c>
      <c r="B7" s="7" t="s">
        <v>24</v>
      </c>
      <c r="C7" s="7" t="s">
        <v>55</v>
      </c>
      <c r="D7" s="7" t="s">
        <v>113</v>
      </c>
      <c r="E7" s="7" t="s">
        <v>19</v>
      </c>
      <c r="F7" s="7" t="s">
        <v>114</v>
      </c>
      <c r="G7" s="7">
        <v>2032060519</v>
      </c>
      <c r="H7" s="8">
        <v>45119</v>
      </c>
      <c r="I7" s="9">
        <v>0.3</v>
      </c>
      <c r="J7" s="15">
        <v>3</v>
      </c>
      <c r="K7" s="7" t="s">
        <v>21</v>
      </c>
      <c r="L7" s="7" t="s">
        <v>115</v>
      </c>
    </row>
    <row r="8" spans="1:12" ht="12" customHeight="1" x14ac:dyDescent="0.2">
      <c r="A8" s="27">
        <v>6</v>
      </c>
      <c r="B8" s="7" t="s">
        <v>24</v>
      </c>
      <c r="C8" s="7" t="s">
        <v>33</v>
      </c>
      <c r="D8" s="7" t="s">
        <v>116</v>
      </c>
      <c r="E8" s="7" t="s">
        <v>19</v>
      </c>
      <c r="F8" s="7" t="s">
        <v>117</v>
      </c>
      <c r="G8" s="7">
        <v>2032020516</v>
      </c>
      <c r="H8" s="8">
        <v>45116</v>
      </c>
      <c r="I8" s="9">
        <v>0.4</v>
      </c>
      <c r="J8" s="15">
        <v>3</v>
      </c>
      <c r="K8" s="7" t="s">
        <v>21</v>
      </c>
      <c r="L8" s="7" t="s">
        <v>118</v>
      </c>
    </row>
    <row r="9" spans="1:12" ht="12" customHeight="1" x14ac:dyDescent="0.2">
      <c r="A9" s="27">
        <v>7</v>
      </c>
      <c r="B9" s="7" t="s">
        <v>24</v>
      </c>
      <c r="C9" s="7" t="s">
        <v>33</v>
      </c>
      <c r="D9" s="7" t="s">
        <v>119</v>
      </c>
      <c r="E9" s="7" t="s">
        <v>19</v>
      </c>
      <c r="F9" s="7" t="s">
        <v>120</v>
      </c>
      <c r="G9" s="7">
        <v>2032020309</v>
      </c>
      <c r="H9" s="8">
        <v>45116</v>
      </c>
      <c r="I9" s="9">
        <v>0.5</v>
      </c>
      <c r="J9" s="15">
        <v>3</v>
      </c>
      <c r="K9" s="7" t="s">
        <v>21</v>
      </c>
      <c r="L9" s="7" t="s">
        <v>121</v>
      </c>
    </row>
    <row r="10" spans="1:12" ht="12" customHeight="1" x14ac:dyDescent="0.2">
      <c r="A10" s="27">
        <v>8</v>
      </c>
      <c r="B10" s="7" t="s">
        <v>24</v>
      </c>
      <c r="C10" s="7" t="s">
        <v>122</v>
      </c>
      <c r="D10" s="7" t="s">
        <v>123</v>
      </c>
      <c r="E10" s="7" t="s">
        <v>19</v>
      </c>
      <c r="F10" s="30" t="s">
        <v>124</v>
      </c>
      <c r="G10" s="7">
        <v>2032030623</v>
      </c>
      <c r="H10" s="8">
        <v>45119</v>
      </c>
      <c r="I10" s="9">
        <v>0.4</v>
      </c>
      <c r="J10" s="15">
        <v>3</v>
      </c>
      <c r="K10" s="7" t="s">
        <v>21</v>
      </c>
      <c r="L10" s="7" t="s">
        <v>125</v>
      </c>
    </row>
    <row r="11" spans="1:12" ht="12" customHeight="1" x14ac:dyDescent="0.2">
      <c r="A11" s="27">
        <v>9</v>
      </c>
      <c r="B11" s="7" t="s">
        <v>24</v>
      </c>
      <c r="C11" s="7" t="s">
        <v>55</v>
      </c>
      <c r="D11" s="7" t="s">
        <v>126</v>
      </c>
      <c r="E11" s="7" t="s">
        <v>19</v>
      </c>
      <c r="F11" s="7" t="s">
        <v>127</v>
      </c>
      <c r="G11" s="7">
        <v>2032060318</v>
      </c>
      <c r="H11" s="8">
        <v>45118</v>
      </c>
      <c r="I11" s="9">
        <v>0.5</v>
      </c>
      <c r="J11" s="15">
        <v>3</v>
      </c>
      <c r="K11" s="7" t="s">
        <v>21</v>
      </c>
      <c r="L11" s="7" t="s">
        <v>128</v>
      </c>
    </row>
    <row r="12" spans="1:12" ht="12" customHeight="1" x14ac:dyDescent="0.2">
      <c r="A12" s="27">
        <v>10</v>
      </c>
      <c r="B12" s="7" t="s">
        <v>24</v>
      </c>
      <c r="C12" s="7" t="s">
        <v>122</v>
      </c>
      <c r="D12" s="7" t="s">
        <v>129</v>
      </c>
      <c r="E12" s="7" t="s">
        <v>19</v>
      </c>
      <c r="F12" s="30" t="s">
        <v>130</v>
      </c>
      <c r="G12" s="7">
        <v>2032030822</v>
      </c>
      <c r="H12" s="8">
        <v>45119</v>
      </c>
      <c r="I12" s="9">
        <v>0.5</v>
      </c>
      <c r="J12" s="15">
        <v>3</v>
      </c>
      <c r="K12" s="7" t="s">
        <v>21</v>
      </c>
      <c r="L12" s="7" t="s">
        <v>131</v>
      </c>
    </row>
    <row r="13" spans="1:12" ht="12" customHeight="1" x14ac:dyDescent="0.2">
      <c r="A13" s="27">
        <v>11</v>
      </c>
      <c r="B13" s="7" t="s">
        <v>24</v>
      </c>
      <c r="C13" s="7" t="s">
        <v>122</v>
      </c>
      <c r="D13" s="7" t="s">
        <v>132</v>
      </c>
      <c r="E13" s="7" t="s">
        <v>19</v>
      </c>
      <c r="F13" s="7" t="s">
        <v>133</v>
      </c>
      <c r="G13" s="7">
        <v>2032030809</v>
      </c>
      <c r="H13" s="8">
        <v>45118</v>
      </c>
      <c r="I13" s="9">
        <v>0.4</v>
      </c>
      <c r="J13" s="15">
        <v>3</v>
      </c>
      <c r="K13" s="7" t="s">
        <v>21</v>
      </c>
      <c r="L13" s="7" t="s">
        <v>134</v>
      </c>
    </row>
    <row r="14" spans="1:12" ht="12" customHeight="1" x14ac:dyDescent="0.2">
      <c r="A14" s="27">
        <v>12</v>
      </c>
      <c r="B14" s="7" t="s">
        <v>135</v>
      </c>
      <c r="C14" s="7" t="s">
        <v>136</v>
      </c>
      <c r="D14" s="7" t="s">
        <v>137</v>
      </c>
      <c r="E14" s="7" t="s">
        <v>19</v>
      </c>
      <c r="F14" s="7" t="s">
        <v>138</v>
      </c>
      <c r="G14" s="7">
        <v>20231050206</v>
      </c>
      <c r="H14" s="8">
        <v>45115</v>
      </c>
      <c r="I14" s="9">
        <v>0.45</v>
      </c>
      <c r="J14" s="15">
        <v>3</v>
      </c>
      <c r="K14" s="7" t="s">
        <v>21</v>
      </c>
      <c r="L14" s="7" t="s">
        <v>139</v>
      </c>
    </row>
    <row r="15" spans="1:12" ht="12" customHeight="1" x14ac:dyDescent="0.2">
      <c r="A15" s="27">
        <v>13</v>
      </c>
      <c r="B15" s="7" t="s">
        <v>40</v>
      </c>
      <c r="C15" s="7" t="s">
        <v>140</v>
      </c>
      <c r="D15" s="7" t="s">
        <v>141</v>
      </c>
      <c r="E15" s="7" t="s">
        <v>19</v>
      </c>
      <c r="F15" s="7" t="s">
        <v>142</v>
      </c>
      <c r="G15" s="7">
        <v>2023070411</v>
      </c>
      <c r="H15" s="8">
        <v>45124</v>
      </c>
      <c r="I15" s="9">
        <v>0.65</v>
      </c>
      <c r="J15" s="15">
        <v>3</v>
      </c>
      <c r="K15" s="7" t="s">
        <v>44</v>
      </c>
      <c r="L15" s="7" t="s">
        <v>143</v>
      </c>
    </row>
    <row r="16" spans="1:12" ht="12" customHeight="1" x14ac:dyDescent="0.2">
      <c r="A16" s="27">
        <v>14</v>
      </c>
      <c r="B16" s="7" t="s">
        <v>46</v>
      </c>
      <c r="C16" s="7" t="s">
        <v>47</v>
      </c>
      <c r="D16" s="7" t="s">
        <v>144</v>
      </c>
      <c r="E16" s="7" t="s">
        <v>19</v>
      </c>
      <c r="F16" s="12" t="s">
        <v>145</v>
      </c>
      <c r="G16" s="7">
        <v>2026020210</v>
      </c>
      <c r="H16" s="8">
        <v>45116</v>
      </c>
      <c r="I16" s="9">
        <v>0.6</v>
      </c>
      <c r="J16" s="15">
        <v>3</v>
      </c>
      <c r="K16" s="7" t="s">
        <v>44</v>
      </c>
      <c r="L16" s="7" t="s">
        <v>146</v>
      </c>
    </row>
    <row r="17" spans="1:12" ht="12" customHeight="1" x14ac:dyDescent="0.2">
      <c r="A17" s="27">
        <v>15</v>
      </c>
      <c r="B17" s="7" t="s">
        <v>40</v>
      </c>
      <c r="C17" s="7" t="s">
        <v>71</v>
      </c>
      <c r="D17" s="7" t="s">
        <v>147</v>
      </c>
      <c r="E17" s="7" t="s">
        <v>19</v>
      </c>
      <c r="F17" s="7" t="s">
        <v>148</v>
      </c>
      <c r="G17" s="7">
        <v>2023030729</v>
      </c>
      <c r="H17" s="8">
        <v>45118</v>
      </c>
      <c r="I17" s="9">
        <v>0.5</v>
      </c>
      <c r="J17" s="15">
        <v>3</v>
      </c>
      <c r="K17" s="7" t="s">
        <v>44</v>
      </c>
      <c r="L17" s="7" t="s">
        <v>149</v>
      </c>
    </row>
    <row r="18" spans="1:12" ht="12" customHeight="1" x14ac:dyDescent="0.2">
      <c r="A18" s="27">
        <v>16</v>
      </c>
      <c r="B18" s="7" t="s">
        <v>46</v>
      </c>
      <c r="C18" s="7" t="s">
        <v>68</v>
      </c>
      <c r="D18" s="7" t="s">
        <v>150</v>
      </c>
      <c r="E18" s="7" t="s">
        <v>19</v>
      </c>
      <c r="F18" s="12" t="s">
        <v>151</v>
      </c>
      <c r="G18" s="7">
        <v>2026041102</v>
      </c>
      <c r="H18" s="8">
        <v>45117</v>
      </c>
      <c r="I18" s="9">
        <v>0.3</v>
      </c>
      <c r="J18" s="15">
        <v>3</v>
      </c>
      <c r="K18" s="7" t="s">
        <v>44</v>
      </c>
      <c r="L18" s="7" t="s">
        <v>152</v>
      </c>
    </row>
    <row r="19" spans="1:12" ht="12" customHeight="1" x14ac:dyDescent="0.2">
      <c r="A19" s="27">
        <v>17</v>
      </c>
      <c r="B19" s="7" t="s">
        <v>40</v>
      </c>
      <c r="C19" s="7" t="s">
        <v>140</v>
      </c>
      <c r="D19" s="7" t="s">
        <v>153</v>
      </c>
      <c r="E19" s="7" t="s">
        <v>19</v>
      </c>
      <c r="F19" s="7" t="s">
        <v>154</v>
      </c>
      <c r="G19" s="7">
        <v>20230710103</v>
      </c>
      <c r="H19" s="8">
        <v>45117</v>
      </c>
      <c r="I19" s="9">
        <v>0.6</v>
      </c>
      <c r="J19" s="15">
        <v>3</v>
      </c>
      <c r="K19" s="7" t="s">
        <v>21</v>
      </c>
      <c r="L19" s="7" t="s">
        <v>155</v>
      </c>
    </row>
    <row r="20" spans="1:12" ht="12" customHeight="1" x14ac:dyDescent="0.2">
      <c r="A20" s="27">
        <v>18</v>
      </c>
      <c r="B20" s="7" t="s">
        <v>40</v>
      </c>
      <c r="C20" s="7" t="s">
        <v>156</v>
      </c>
      <c r="D20" s="7" t="s">
        <v>157</v>
      </c>
      <c r="E20" s="7" t="s">
        <v>19</v>
      </c>
      <c r="F20" s="7" t="s">
        <v>158</v>
      </c>
      <c r="G20" s="7">
        <v>2023060219</v>
      </c>
      <c r="H20" s="8">
        <v>45118</v>
      </c>
      <c r="I20" s="9">
        <v>0.4</v>
      </c>
      <c r="J20" s="15">
        <v>3</v>
      </c>
      <c r="K20" s="7" t="s">
        <v>21</v>
      </c>
      <c r="L20" s="7" t="s">
        <v>159</v>
      </c>
    </row>
    <row r="21" spans="1:12" ht="12" customHeight="1" x14ac:dyDescent="0.2">
      <c r="A21" s="27">
        <v>19</v>
      </c>
      <c r="B21" s="7" t="s">
        <v>40</v>
      </c>
      <c r="C21" s="7" t="s">
        <v>71</v>
      </c>
      <c r="D21" s="7" t="s">
        <v>160</v>
      </c>
      <c r="E21" s="7" t="s">
        <v>19</v>
      </c>
      <c r="F21" s="7" t="s">
        <v>160</v>
      </c>
      <c r="G21" s="7">
        <v>2023030403</v>
      </c>
      <c r="H21" s="8">
        <v>45117</v>
      </c>
      <c r="I21" s="9">
        <v>0.45</v>
      </c>
      <c r="J21" s="15">
        <v>3</v>
      </c>
      <c r="K21" s="7" t="s">
        <v>44</v>
      </c>
      <c r="L21" s="7" t="s">
        <v>161</v>
      </c>
    </row>
    <row r="22" spans="1:12" ht="12" customHeight="1" x14ac:dyDescent="0.2">
      <c r="A22" s="27">
        <v>20</v>
      </c>
      <c r="B22" s="7" t="s">
        <v>40</v>
      </c>
      <c r="C22" s="7" t="s">
        <v>71</v>
      </c>
      <c r="D22" s="7" t="s">
        <v>162</v>
      </c>
      <c r="E22" s="7" t="s">
        <v>19</v>
      </c>
      <c r="F22" s="7" t="s">
        <v>163</v>
      </c>
      <c r="G22" s="7">
        <v>2023030329</v>
      </c>
      <c r="H22" s="8">
        <v>45118</v>
      </c>
      <c r="I22" s="9">
        <v>0.6</v>
      </c>
      <c r="J22" s="15">
        <v>3</v>
      </c>
      <c r="K22" s="7" t="s">
        <v>44</v>
      </c>
      <c r="L22" s="7" t="s">
        <v>164</v>
      </c>
    </row>
    <row r="23" spans="1:12" ht="12" customHeight="1" x14ac:dyDescent="0.2">
      <c r="A23" s="27">
        <v>21</v>
      </c>
      <c r="B23" s="7" t="s">
        <v>24</v>
      </c>
      <c r="C23" s="7" t="s">
        <v>165</v>
      </c>
      <c r="D23" s="7" t="s">
        <v>166</v>
      </c>
      <c r="E23" s="7" t="s">
        <v>19</v>
      </c>
      <c r="F23" s="7" t="s">
        <v>167</v>
      </c>
      <c r="G23" s="7">
        <v>2032120721</v>
      </c>
      <c r="H23" s="8">
        <v>45119</v>
      </c>
      <c r="I23" s="9">
        <v>0.6</v>
      </c>
      <c r="J23" s="15">
        <v>3</v>
      </c>
      <c r="K23" s="7" t="s">
        <v>21</v>
      </c>
      <c r="L23" s="7" t="s">
        <v>168</v>
      </c>
    </row>
    <row r="24" spans="1:12" ht="12" customHeight="1" x14ac:dyDescent="0.2">
      <c r="A24" s="27">
        <v>22</v>
      </c>
      <c r="B24" s="7" t="s">
        <v>40</v>
      </c>
      <c r="C24" s="7" t="s">
        <v>140</v>
      </c>
      <c r="D24" s="7" t="s">
        <v>169</v>
      </c>
      <c r="E24" s="7" t="s">
        <v>19</v>
      </c>
      <c r="F24" s="7" t="s">
        <v>169</v>
      </c>
      <c r="G24" s="7">
        <v>2023070810</v>
      </c>
      <c r="H24" s="8">
        <v>45124</v>
      </c>
      <c r="I24" s="9">
        <v>0.6</v>
      </c>
      <c r="J24" s="15">
        <v>3</v>
      </c>
      <c r="K24" s="7" t="s">
        <v>21</v>
      </c>
      <c r="L24" s="7" t="s">
        <v>170</v>
      </c>
    </row>
    <row r="25" spans="1:12" ht="12" customHeight="1" x14ac:dyDescent="0.2">
      <c r="A25" s="27">
        <v>23</v>
      </c>
      <c r="B25" s="7" t="s">
        <v>40</v>
      </c>
      <c r="C25" s="7" t="s">
        <v>41</v>
      </c>
      <c r="D25" s="7" t="s">
        <v>171</v>
      </c>
      <c r="E25" s="7" t="s">
        <v>19</v>
      </c>
      <c r="F25" s="7" t="s">
        <v>172</v>
      </c>
      <c r="G25" s="7">
        <v>2023041002</v>
      </c>
      <c r="H25" s="8">
        <v>45116</v>
      </c>
      <c r="I25" s="9">
        <v>0.6</v>
      </c>
      <c r="J25" s="15">
        <v>3</v>
      </c>
      <c r="K25" s="7" t="s">
        <v>44</v>
      </c>
      <c r="L25" s="7" t="s">
        <v>173</v>
      </c>
    </row>
    <row r="26" spans="1:12" ht="12" customHeight="1" x14ac:dyDescent="0.2">
      <c r="A26" s="27">
        <v>24</v>
      </c>
      <c r="B26" s="7" t="s">
        <v>46</v>
      </c>
      <c r="C26" s="7" t="s">
        <v>174</v>
      </c>
      <c r="D26" s="7" t="s">
        <v>175</v>
      </c>
      <c r="E26" s="7" t="s">
        <v>19</v>
      </c>
      <c r="F26" s="12" t="s">
        <v>175</v>
      </c>
      <c r="G26" s="7">
        <v>2026030917</v>
      </c>
      <c r="H26" s="8">
        <v>45116</v>
      </c>
      <c r="I26" s="9">
        <v>0.6</v>
      </c>
      <c r="J26" s="15">
        <v>3</v>
      </c>
      <c r="K26" s="7" t="s">
        <v>21</v>
      </c>
      <c r="L26" s="7" t="s">
        <v>176</v>
      </c>
    </row>
    <row r="27" spans="1:12" ht="12" customHeight="1" x14ac:dyDescent="0.2">
      <c r="A27" s="27">
        <v>25</v>
      </c>
      <c r="B27" s="7" t="s">
        <v>24</v>
      </c>
      <c r="C27" s="7" t="s">
        <v>177</v>
      </c>
      <c r="D27" s="7" t="s">
        <v>178</v>
      </c>
      <c r="E27" s="7" t="s">
        <v>19</v>
      </c>
      <c r="F27" s="7" t="s">
        <v>179</v>
      </c>
      <c r="G27" s="7">
        <v>2032100207</v>
      </c>
      <c r="H27" s="8">
        <v>45119</v>
      </c>
      <c r="I27" s="9">
        <v>0.6</v>
      </c>
      <c r="J27" s="15">
        <v>3</v>
      </c>
      <c r="K27" s="7" t="s">
        <v>21</v>
      </c>
      <c r="L27" s="7" t="s">
        <v>180</v>
      </c>
    </row>
    <row r="28" spans="1:12" ht="12" customHeight="1" x14ac:dyDescent="0.2">
      <c r="A28" s="27">
        <v>26</v>
      </c>
      <c r="B28" s="7" t="s">
        <v>46</v>
      </c>
      <c r="C28" s="7" t="s">
        <v>174</v>
      </c>
      <c r="D28" s="7" t="s">
        <v>181</v>
      </c>
      <c r="E28" s="7" t="s">
        <v>19</v>
      </c>
      <c r="F28" s="12" t="s">
        <v>182</v>
      </c>
      <c r="G28" s="7">
        <v>2026031008</v>
      </c>
      <c r="H28" s="8">
        <v>45116</v>
      </c>
      <c r="I28" s="9">
        <v>0.6</v>
      </c>
      <c r="J28" s="15">
        <v>3</v>
      </c>
      <c r="K28" s="7" t="s">
        <v>44</v>
      </c>
      <c r="L28" s="7" t="s">
        <v>183</v>
      </c>
    </row>
    <row r="29" spans="1:12" ht="12" customHeight="1" x14ac:dyDescent="0.2">
      <c r="A29" s="27">
        <v>27</v>
      </c>
      <c r="B29" s="7" t="s">
        <v>24</v>
      </c>
      <c r="C29" s="7" t="s">
        <v>25</v>
      </c>
      <c r="D29" s="7" t="s">
        <v>184</v>
      </c>
      <c r="E29" s="7" t="s">
        <v>19</v>
      </c>
      <c r="F29" s="12" t="s">
        <v>185</v>
      </c>
      <c r="G29" s="7">
        <v>2032051014</v>
      </c>
      <c r="H29" s="8">
        <v>45278</v>
      </c>
      <c r="I29" s="9">
        <v>0.5</v>
      </c>
      <c r="J29" s="15">
        <v>3</v>
      </c>
      <c r="K29" s="7" t="s">
        <v>21</v>
      </c>
      <c r="L29" s="12" t="s">
        <v>186</v>
      </c>
    </row>
    <row r="30" spans="1:12" ht="12" customHeight="1" x14ac:dyDescent="0.2">
      <c r="A30" s="27">
        <v>28</v>
      </c>
      <c r="B30" s="7" t="s">
        <v>24</v>
      </c>
      <c r="C30" s="7" t="s">
        <v>55</v>
      </c>
      <c r="D30" s="7" t="s">
        <v>187</v>
      </c>
      <c r="E30" s="7" t="s">
        <v>19</v>
      </c>
      <c r="F30" s="7" t="s">
        <v>188</v>
      </c>
      <c r="G30" s="7">
        <v>2032060514</v>
      </c>
      <c r="H30" s="8">
        <v>45118</v>
      </c>
      <c r="I30" s="9">
        <v>0.5</v>
      </c>
      <c r="J30" s="15">
        <v>3</v>
      </c>
      <c r="K30" s="7" t="s">
        <v>21</v>
      </c>
      <c r="L30" s="7" t="s">
        <v>189</v>
      </c>
    </row>
    <row r="31" spans="1:12" ht="12" customHeight="1" x14ac:dyDescent="0.2">
      <c r="A31" s="27">
        <v>29</v>
      </c>
      <c r="B31" s="7" t="s">
        <v>46</v>
      </c>
      <c r="C31" s="7" t="s">
        <v>190</v>
      </c>
      <c r="D31" s="7" t="s">
        <v>191</v>
      </c>
      <c r="E31" s="7" t="s">
        <v>19</v>
      </c>
      <c r="F31" s="30" t="s">
        <v>192</v>
      </c>
      <c r="G31" s="7">
        <v>2026010221</v>
      </c>
      <c r="H31" s="8">
        <v>45111</v>
      </c>
      <c r="I31" s="9">
        <v>0.5</v>
      </c>
      <c r="J31" s="15">
        <v>3</v>
      </c>
      <c r="K31" s="7" t="s">
        <v>21</v>
      </c>
      <c r="L31" s="7" t="s">
        <v>193</v>
      </c>
    </row>
    <row r="32" spans="1:12" ht="12" customHeight="1" x14ac:dyDescent="0.2">
      <c r="A32" s="27">
        <v>30</v>
      </c>
      <c r="B32" s="7" t="s">
        <v>24</v>
      </c>
      <c r="C32" s="7" t="s">
        <v>177</v>
      </c>
      <c r="D32" s="7" t="s">
        <v>194</v>
      </c>
      <c r="E32" s="7" t="s">
        <v>19</v>
      </c>
      <c r="F32" s="7" t="s">
        <v>195</v>
      </c>
      <c r="G32" s="7">
        <v>2032101007</v>
      </c>
      <c r="H32" s="8">
        <v>45115</v>
      </c>
      <c r="I32" s="9">
        <v>0.5</v>
      </c>
      <c r="J32" s="15">
        <v>3</v>
      </c>
      <c r="K32" s="7" t="s">
        <v>21</v>
      </c>
      <c r="L32" s="7" t="s">
        <v>196</v>
      </c>
    </row>
    <row r="33" spans="1:12" ht="12" customHeight="1" x14ac:dyDescent="0.2">
      <c r="A33" s="27">
        <v>31</v>
      </c>
      <c r="B33" s="7" t="s">
        <v>24</v>
      </c>
      <c r="C33" s="7" t="s">
        <v>55</v>
      </c>
      <c r="D33" s="7" t="s">
        <v>187</v>
      </c>
      <c r="E33" s="7" t="s">
        <v>19</v>
      </c>
      <c r="F33" s="7" t="s">
        <v>197</v>
      </c>
      <c r="G33" s="7">
        <v>2032060515</v>
      </c>
      <c r="H33" s="8">
        <v>45118</v>
      </c>
      <c r="I33" s="9">
        <v>0.5</v>
      </c>
      <c r="J33" s="15">
        <v>3</v>
      </c>
      <c r="K33" s="7" t="s">
        <v>21</v>
      </c>
      <c r="L33" s="7" t="s">
        <v>198</v>
      </c>
    </row>
    <row r="34" spans="1:12" ht="12" customHeight="1" x14ac:dyDescent="0.2">
      <c r="A34" s="27">
        <v>32</v>
      </c>
      <c r="B34" s="7" t="s">
        <v>24</v>
      </c>
      <c r="C34" s="7" t="s">
        <v>122</v>
      </c>
      <c r="D34" s="7" t="s">
        <v>123</v>
      </c>
      <c r="E34" s="7" t="s">
        <v>19</v>
      </c>
      <c r="F34" s="30" t="s">
        <v>199</v>
      </c>
      <c r="G34" s="7">
        <v>2032030721</v>
      </c>
      <c r="H34" s="8">
        <v>45117</v>
      </c>
      <c r="I34" s="9">
        <v>0.5</v>
      </c>
      <c r="J34" s="15">
        <v>3</v>
      </c>
      <c r="K34" s="7" t="s">
        <v>21</v>
      </c>
      <c r="L34" s="7" t="s">
        <v>200</v>
      </c>
    </row>
    <row r="35" spans="1:12" ht="12" customHeight="1" x14ac:dyDescent="0.2">
      <c r="A35" s="27">
        <v>33</v>
      </c>
      <c r="B35" s="7" t="s">
        <v>40</v>
      </c>
      <c r="C35" s="7" t="s">
        <v>71</v>
      </c>
      <c r="D35" s="7" t="s">
        <v>201</v>
      </c>
      <c r="E35" s="7" t="s">
        <v>19</v>
      </c>
      <c r="F35" s="7" t="s">
        <v>202</v>
      </c>
      <c r="G35" s="7">
        <v>2023030818</v>
      </c>
      <c r="H35" s="8">
        <v>45117</v>
      </c>
      <c r="I35" s="9">
        <v>0.5</v>
      </c>
      <c r="J35" s="15">
        <v>3</v>
      </c>
      <c r="K35" s="7" t="s">
        <v>44</v>
      </c>
      <c r="L35" s="7" t="s">
        <v>203</v>
      </c>
    </row>
    <row r="36" spans="1:12" ht="12" customHeight="1" x14ac:dyDescent="0.2">
      <c r="A36" s="27">
        <v>34</v>
      </c>
      <c r="B36" s="7" t="s">
        <v>24</v>
      </c>
      <c r="C36" s="7" t="s">
        <v>29</v>
      </c>
      <c r="D36" s="7" t="s">
        <v>204</v>
      </c>
      <c r="E36" s="7" t="s">
        <v>19</v>
      </c>
      <c r="F36" s="7" t="s">
        <v>205</v>
      </c>
      <c r="G36" s="7">
        <v>2032050110</v>
      </c>
      <c r="H36" s="8">
        <v>45117</v>
      </c>
      <c r="I36" s="9">
        <v>0.5</v>
      </c>
      <c r="J36" s="15">
        <v>3</v>
      </c>
      <c r="K36" s="7" t="s">
        <v>21</v>
      </c>
      <c r="L36" s="12" t="s">
        <v>206</v>
      </c>
    </row>
    <row r="37" spans="1:12" ht="12" customHeight="1" x14ac:dyDescent="0.2">
      <c r="A37" s="27">
        <v>35</v>
      </c>
      <c r="B37" s="7" t="s">
        <v>40</v>
      </c>
      <c r="C37" s="7" t="s">
        <v>71</v>
      </c>
      <c r="D37" s="7" t="s">
        <v>147</v>
      </c>
      <c r="E37" s="7" t="s">
        <v>19</v>
      </c>
      <c r="F37" s="7" t="s">
        <v>207</v>
      </c>
      <c r="G37" s="7">
        <v>2023030714</v>
      </c>
      <c r="H37" s="8">
        <v>45117</v>
      </c>
      <c r="I37" s="9">
        <v>0.45</v>
      </c>
      <c r="J37" s="15">
        <v>3</v>
      </c>
      <c r="K37" s="7" t="s">
        <v>44</v>
      </c>
      <c r="L37" s="7" t="s">
        <v>208</v>
      </c>
    </row>
    <row r="38" spans="1:12" ht="12" customHeight="1" x14ac:dyDescent="0.2">
      <c r="A38" s="27">
        <v>36</v>
      </c>
      <c r="B38" s="7" t="s">
        <v>24</v>
      </c>
      <c r="C38" s="7" t="s">
        <v>25</v>
      </c>
      <c r="D38" s="7" t="s">
        <v>209</v>
      </c>
      <c r="E38" s="7" t="s">
        <v>19</v>
      </c>
      <c r="F38" s="12" t="s">
        <v>210</v>
      </c>
      <c r="G38" s="7">
        <v>2032050217</v>
      </c>
      <c r="H38" s="8">
        <v>45119</v>
      </c>
      <c r="I38" s="9">
        <v>0.4</v>
      </c>
      <c r="J38" s="15">
        <v>3</v>
      </c>
      <c r="K38" s="7" t="s">
        <v>21</v>
      </c>
      <c r="L38" s="12" t="s">
        <v>211</v>
      </c>
    </row>
    <row r="39" spans="1:12" ht="12" customHeight="1" x14ac:dyDescent="0.2">
      <c r="A39" s="27">
        <v>37</v>
      </c>
      <c r="B39" s="7" t="s">
        <v>24</v>
      </c>
      <c r="C39" s="7" t="s">
        <v>177</v>
      </c>
      <c r="D39" s="7" t="s">
        <v>212</v>
      </c>
      <c r="E39" s="7" t="s">
        <v>19</v>
      </c>
      <c r="F39" s="7" t="s">
        <v>213</v>
      </c>
      <c r="G39" s="7">
        <v>2032100911</v>
      </c>
      <c r="H39" s="8">
        <v>45119</v>
      </c>
      <c r="I39" s="9">
        <v>0.4</v>
      </c>
      <c r="J39" s="15">
        <v>3</v>
      </c>
      <c r="K39" s="7" t="s">
        <v>21</v>
      </c>
      <c r="L39" s="7" t="s">
        <v>214</v>
      </c>
    </row>
    <row r="40" spans="1:12" ht="12" customHeight="1" x14ac:dyDescent="0.2">
      <c r="A40" s="27">
        <v>38</v>
      </c>
      <c r="B40" s="7" t="s">
        <v>24</v>
      </c>
      <c r="C40" s="7" t="s">
        <v>165</v>
      </c>
      <c r="D40" s="7" t="s">
        <v>215</v>
      </c>
      <c r="E40" s="7" t="s">
        <v>19</v>
      </c>
      <c r="F40" s="7" t="s">
        <v>216</v>
      </c>
      <c r="G40" s="7">
        <v>2032121102</v>
      </c>
      <c r="H40" s="8">
        <v>45119</v>
      </c>
      <c r="I40" s="9">
        <v>0.4</v>
      </c>
      <c r="J40" s="15">
        <v>3</v>
      </c>
      <c r="K40" s="7" t="s">
        <v>21</v>
      </c>
      <c r="L40" s="7" t="s">
        <v>217</v>
      </c>
    </row>
    <row r="41" spans="1:12" ht="12" customHeight="1" x14ac:dyDescent="0.2">
      <c r="A41" s="27">
        <v>39</v>
      </c>
      <c r="B41" s="7" t="s">
        <v>24</v>
      </c>
      <c r="C41" s="7" t="s">
        <v>177</v>
      </c>
      <c r="D41" s="7" t="s">
        <v>218</v>
      </c>
      <c r="E41" s="7" t="s">
        <v>19</v>
      </c>
      <c r="F41" s="7" t="s">
        <v>219</v>
      </c>
      <c r="G41" s="7">
        <v>2032100201</v>
      </c>
      <c r="H41" s="8">
        <v>45118</v>
      </c>
      <c r="I41" s="9">
        <v>0.4</v>
      </c>
      <c r="J41" s="15">
        <v>3</v>
      </c>
      <c r="K41" s="7" t="s">
        <v>21</v>
      </c>
      <c r="L41" s="7" t="s">
        <v>220</v>
      </c>
    </row>
    <row r="42" spans="1:12" ht="12" customHeight="1" x14ac:dyDescent="0.2"/>
    <row r="43" spans="1:12" ht="12" customHeight="1" x14ac:dyDescent="0.2"/>
    <row r="44" spans="1:12" ht="12" customHeight="1" x14ac:dyDescent="0.2"/>
    <row r="45" spans="1:12" ht="12" customHeight="1" x14ac:dyDescent="0.2"/>
    <row r="46" spans="1:12" ht="12" customHeight="1" x14ac:dyDescent="0.2"/>
    <row r="47" spans="1:12" ht="12" customHeight="1" x14ac:dyDescent="0.2"/>
    <row r="48" spans="1:12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1">
    <mergeCell ref="B1:L1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19-07-2025</vt:lpstr>
      <vt:lpstr>Sheet2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SDMA</dc:creator>
  <cp:lastModifiedBy>SDMA</cp:lastModifiedBy>
  <dcterms:created xsi:type="dcterms:W3CDTF">2024-11-14T09:32:34Z</dcterms:created>
  <dcterms:modified xsi:type="dcterms:W3CDTF">2026-01-03T06:54:27Z</dcterms:modified>
</cp:coreProperties>
</file>